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cic\Documents\"/>
    </mc:Choice>
  </mc:AlternateContent>
  <xr:revisionPtr revIDLastSave="0" documentId="13_ncr:1_{F3FF4744-EB4A-4D39-87D8-C79E53C53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List1!$A$11:$L$198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2" i="1" l="1"/>
  <c r="E141" i="1"/>
  <c r="E140" i="1"/>
  <c r="E139" i="1"/>
  <c r="E138" i="1"/>
</calcChain>
</file>

<file path=xl/sharedStrings.xml><?xml version="1.0" encoding="utf-8"?>
<sst xmlns="http://schemas.openxmlformats.org/spreadsheetml/2006/main" count="1111" uniqueCount="526">
  <si>
    <t>Predmet nabave</t>
  </si>
  <si>
    <t>Evidencijski broj nabave</t>
  </si>
  <si>
    <t>Procijenjena vrijednost nabave u kn</t>
  </si>
  <si>
    <t>Planirani početak postupka</t>
  </si>
  <si>
    <t>Redni broj</t>
  </si>
  <si>
    <t>I</t>
  </si>
  <si>
    <t>II</t>
  </si>
  <si>
    <t>III</t>
  </si>
  <si>
    <t>IV</t>
  </si>
  <si>
    <t>V</t>
  </si>
  <si>
    <t>VI</t>
  </si>
  <si>
    <t>VII</t>
  </si>
  <si>
    <t>VIII</t>
  </si>
  <si>
    <t>Brojčana oznaka predmeta nabave iz Jedinstvenog rječnika javne nabave (CPV)</t>
  </si>
  <si>
    <t>Vrsta postupka (uključujući posebne režime nabave i jednostavnu nabavu)</t>
  </si>
  <si>
    <t>Predmet nabave podijeliti će se na grupe</t>
  </si>
  <si>
    <t>IX</t>
  </si>
  <si>
    <t>XI</t>
  </si>
  <si>
    <t>X</t>
  </si>
  <si>
    <t>Napomena (ukoliko je potrebno)</t>
  </si>
  <si>
    <t xml:space="preserve">Pružanje usluge upravljanja Klubom mladih „Baraka“ </t>
  </si>
  <si>
    <t>Zvonimirova ulica - rekonstrukcija dijela ulice</t>
  </si>
  <si>
    <t>45233000</t>
  </si>
  <si>
    <t>NE</t>
  </si>
  <si>
    <t>Ugovor</t>
  </si>
  <si>
    <t>12. mjesec 2020.</t>
  </si>
  <si>
    <t>120 dana</t>
  </si>
  <si>
    <t>Zvonimirova ulica - rekonstrukcija dijela ulice - stručni nadzor</t>
  </si>
  <si>
    <t>71247000</t>
  </si>
  <si>
    <t>Postupak jednostavne nabave</t>
  </si>
  <si>
    <t>2.mjesec 2021.</t>
  </si>
  <si>
    <t xml:space="preserve">Ulica Ravnice - rekonstrukcija ulice </t>
  </si>
  <si>
    <t xml:space="preserve">Ulica Ravnice - rekonstrukcija ulice - stručni nadzor </t>
  </si>
  <si>
    <t>Most preko Kutinice (Dalmatinska-trg dr.Tuđmana)-izgradnja</t>
  </si>
  <si>
    <t>1. mjesec 2021.</t>
  </si>
  <si>
    <t>Most preko Kutinice (Dalmatinska-trg dr.Tuđmana)-stručni nadzor</t>
  </si>
  <si>
    <t>Izgradnja mrtvačnice Ilova</t>
  </si>
  <si>
    <t>Izgradnja mrtvačnice Ilova - stručni nadzor</t>
  </si>
  <si>
    <t>Pojačano održavanje nerazvrstanih cesta na području Grada Kutine</t>
  </si>
  <si>
    <t>45233220</t>
  </si>
  <si>
    <t>Otvoreni postupak</t>
  </si>
  <si>
    <t>30 dana</t>
  </si>
  <si>
    <t xml:space="preserve">Parkiralište kod Suda - izgradnja </t>
  </si>
  <si>
    <t>45 dana</t>
  </si>
  <si>
    <t>Pješačka staza uz Kutinicu - izgradnja III.dio</t>
  </si>
  <si>
    <t xml:space="preserve">Izrada projekta sanacije klizišta (Ulice Sv.Martina,Voloderska,R.Lipa) </t>
  </si>
  <si>
    <t>60 dana</t>
  </si>
  <si>
    <t>Tekuće održavanje nerazvrstanih cesta na području Grada Kutine</t>
  </si>
  <si>
    <t>2 godine</t>
  </si>
  <si>
    <t xml:space="preserve">Održavanje zelenih površina </t>
  </si>
  <si>
    <t>Održavanje vodotoka i oborinske odvodnje</t>
  </si>
  <si>
    <t>45246000</t>
  </si>
  <si>
    <t xml:space="preserve">Postupak jednostavne nabave </t>
  </si>
  <si>
    <t xml:space="preserve">Dom u Radićevoj ulici - Romsko naselje - izgradnja                   </t>
  </si>
  <si>
    <t>45212000</t>
  </si>
  <si>
    <t>90 dana</t>
  </si>
  <si>
    <t>Izrada akcijskog plana smanjenja emisije PM10 u gradu Kutini</t>
  </si>
  <si>
    <t>Nabava parkovnih klupa</t>
  </si>
  <si>
    <t>Pristupna cesta HZZO i HZMO - izgradnja</t>
  </si>
  <si>
    <t>Gajeva ulica u Repušnici - izgradnja</t>
  </si>
  <si>
    <t>3.mjesec 2021.</t>
  </si>
  <si>
    <t xml:space="preserve">Održavanje horizontalne signalizacije </t>
  </si>
  <si>
    <t xml:space="preserve">Sortirnica - izmjena projektne dokumentacije </t>
  </si>
  <si>
    <t>71320000</t>
  </si>
  <si>
    <t xml:space="preserve">Nabava koševa </t>
  </si>
  <si>
    <t xml:space="preserve">Nabava cvijeća za javne površine </t>
  </si>
  <si>
    <t>03121000</t>
  </si>
  <si>
    <t>180 dana</t>
  </si>
  <si>
    <t>Nabava stabala</t>
  </si>
  <si>
    <t>03452000</t>
  </si>
  <si>
    <t>Pješačko-biciklistička staza H.Branitelja – K.Slatina-izrada projekta</t>
  </si>
  <si>
    <t>4. mjesec 2021.</t>
  </si>
  <si>
    <t>Šetnica uz jezero Bajer - izgradnja</t>
  </si>
  <si>
    <t xml:space="preserve">Šetnica uz jezero Bajer - stručni nadzor </t>
  </si>
  <si>
    <t>5. mjesec 2021.</t>
  </si>
  <si>
    <t xml:space="preserve">Brdovita ulica - izrada projekta </t>
  </si>
  <si>
    <t xml:space="preserve">Izgradnja javne rasvjete uz šetnicu Kutinica - III. dio </t>
  </si>
  <si>
    <t>Sanacija komunalne deponije-nadogradnja deponije</t>
  </si>
  <si>
    <t>Sanacija divljih deponija - Uklanjanje otpada bačenog u okoliš</t>
  </si>
  <si>
    <t>Postavljanje videonadzorne opreme na području Grada Kutine</t>
  </si>
  <si>
    <t>35125000</t>
  </si>
  <si>
    <t xml:space="preserve">Usluga uklanjanja, premještanja vozila specijalnim vozilom “pauk”, čuvanje i izdavanje premještenih vozila </t>
  </si>
  <si>
    <t>42400000</t>
  </si>
  <si>
    <t xml:space="preserve">Ulica Mije Stuparića - izrada projekta </t>
  </si>
  <si>
    <t xml:space="preserve">Pješačko bic. Staza - Ulica Aleja Vukovar - rekonstrukcija </t>
  </si>
  <si>
    <t>Javna rasvjeta – izrada projekta modernizacije energetski učinkovite LED rasvjete na području Grada Kutine</t>
  </si>
  <si>
    <t>Skate park ili Pumptracking- izgradnja</t>
  </si>
  <si>
    <t>Kompostirnica - izrada projektne dokumentacije</t>
  </si>
  <si>
    <t>Ulica Kneza Trpimira- izrada projektne dokumentacije</t>
  </si>
  <si>
    <t>6. mjesec 2021.</t>
  </si>
  <si>
    <t>Parkiralište u Dalmatinskoj ulici (sjever) -  izgradnja</t>
  </si>
  <si>
    <t xml:space="preserve">Parkiralište u Dalmatinskoj ulici (sjever) -  stručni nadzor </t>
  </si>
  <si>
    <t>Evidentiranje komunalne infrastrukture - izrada projektne dokumentacije (A,G,E)</t>
  </si>
  <si>
    <t>Evidentiranje komunalne infrastrukture - izrada snimke izvedenog stanja</t>
  </si>
  <si>
    <t>71250000</t>
  </si>
  <si>
    <t>Nabava opreme za autobusna stajlišta</t>
  </si>
  <si>
    <t>44212321</t>
  </si>
  <si>
    <t>Pristupna cesta industrijsko logistička zona – izgradnja</t>
  </si>
  <si>
    <t>7.mjesec 2021.</t>
  </si>
  <si>
    <t>Pristupna cesta industrijsko logistička zona – stručni nadzor izgradnje</t>
  </si>
  <si>
    <t>9.mjesec 2021.</t>
  </si>
  <si>
    <t>Pristupna cesta PZK II, trasa 1-izgradnja  (nastavak)</t>
  </si>
  <si>
    <t>8. mjesec 2021.</t>
  </si>
  <si>
    <t>Pristupna cesta PZK II, trasa 1-izgradnja  (nastavak) -nadzor</t>
  </si>
  <si>
    <t xml:space="preserve">Izgradnja javne rasvjete u Podravskoj ulici </t>
  </si>
  <si>
    <t xml:space="preserve">Repušnička Lipa - rekonstrukcija dijela ulice </t>
  </si>
  <si>
    <t>Spojna cesta PZK II - Ulica V.Preloga nastavak izgradnje</t>
  </si>
  <si>
    <t xml:space="preserve">Nogostup u ulici Matije Gupca - izgradnja </t>
  </si>
  <si>
    <t>Nogostup u ulici Matije Gupca - stručni nadzor</t>
  </si>
  <si>
    <t>Pješačko bic. Staza V. Nazora – LJ. Posavskog - izgradnja</t>
  </si>
  <si>
    <t xml:space="preserve">Pješačko bic. Staza V. Nazora – LJ. Posavskog - stručni nadzor </t>
  </si>
  <si>
    <t>10.mjesec 2021.</t>
  </si>
  <si>
    <t>Uređenje za Božićne blagdane</t>
  </si>
  <si>
    <t>Mirna ulica - izrada projektne dokumentacije</t>
  </si>
  <si>
    <t>11. mjesec 2021.</t>
  </si>
  <si>
    <t>Izgradnja kompostirnice</t>
  </si>
  <si>
    <t>45222100</t>
  </si>
  <si>
    <t>Kompostirnica - stručni nadzor izgradnje</t>
  </si>
  <si>
    <t>12.mjesec 2021.</t>
  </si>
  <si>
    <t>Okvirni sporazum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</si>
  <si>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</si>
  <si>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</si>
  <si>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</si>
  <si>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</si>
  <si>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</si>
  <si>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</si>
  <si>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</si>
  <si>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</si>
  <si>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</si>
  <si>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</si>
  <si>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</si>
  <si>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</si>
  <si>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13/21</t>
  </si>
  <si>
    <t>14/21</t>
  </si>
  <si>
    <t>15/21</t>
  </si>
  <si>
    <t>16/21</t>
  </si>
  <si>
    <t>17/21</t>
  </si>
  <si>
    <t>18/21</t>
  </si>
  <si>
    <t>19/21</t>
  </si>
  <si>
    <t>20/21</t>
  </si>
  <si>
    <t>21/21</t>
  </si>
  <si>
    <t>22/21</t>
  </si>
  <si>
    <t>23/21</t>
  </si>
  <si>
    <t>24/21</t>
  </si>
  <si>
    <t>25/21</t>
  </si>
  <si>
    <t>26/21</t>
  </si>
  <si>
    <t>27/21</t>
  </si>
  <si>
    <t>28/21</t>
  </si>
  <si>
    <t>29/21</t>
  </si>
  <si>
    <t>30/21</t>
  </si>
  <si>
    <t>31/21</t>
  </si>
  <si>
    <t>32/21</t>
  </si>
  <si>
    <t>33/21</t>
  </si>
  <si>
    <t>34/21</t>
  </si>
  <si>
    <t>35/21</t>
  </si>
  <si>
    <t>36/21</t>
  </si>
  <si>
    <t>37/21</t>
  </si>
  <si>
    <t>38/21</t>
  </si>
  <si>
    <t>39/21</t>
  </si>
  <si>
    <t>40/21</t>
  </si>
  <si>
    <t>41/21</t>
  </si>
  <si>
    <t>42/21</t>
  </si>
  <si>
    <t>43/21</t>
  </si>
  <si>
    <t>44/21</t>
  </si>
  <si>
    <t>45/21</t>
  </si>
  <si>
    <t>46/21</t>
  </si>
  <si>
    <t>47/21</t>
  </si>
  <si>
    <t>48/21</t>
  </si>
  <si>
    <t>49/21</t>
  </si>
  <si>
    <t>50/21</t>
  </si>
  <si>
    <t>51/21</t>
  </si>
  <si>
    <t>52/21</t>
  </si>
  <si>
    <t>53/21</t>
  </si>
  <si>
    <t>54/21</t>
  </si>
  <si>
    <t>55/21</t>
  </si>
  <si>
    <t>56/21</t>
  </si>
  <si>
    <t>57/21</t>
  </si>
  <si>
    <t>58/21</t>
  </si>
  <si>
    <t>59/21</t>
  </si>
  <si>
    <t>60/21</t>
  </si>
  <si>
    <t>61/21</t>
  </si>
  <si>
    <t>62/21</t>
  </si>
  <si>
    <t>63/21</t>
  </si>
  <si>
    <t>64/21</t>
  </si>
  <si>
    <t>65/21</t>
  </si>
  <si>
    <t>Pružanje usluga higijenskih servisa i skloništa za životinje</t>
  </si>
  <si>
    <t>85200000</t>
  </si>
  <si>
    <t>79420000</t>
  </si>
  <si>
    <t>Popravak krovišta na mjesnom domu u Husainu</t>
  </si>
  <si>
    <t>45261000</t>
  </si>
  <si>
    <t>Popravak krovišta na mjesnom domu u Selištu</t>
  </si>
  <si>
    <t>Izrada fasade na mjesnom domu u Šartovcu</t>
  </si>
  <si>
    <t>45443000-4</t>
  </si>
  <si>
    <t>Usluge dezinsekcije</t>
  </si>
  <si>
    <t>90670000</t>
  </si>
  <si>
    <t>Deratizacija</t>
  </si>
  <si>
    <t>Opskrba prirodnim plinom</t>
  </si>
  <si>
    <t>09121200</t>
  </si>
  <si>
    <t>Nabava uredskog namještaja i opreme</t>
  </si>
  <si>
    <t>Nabava stolova i stolica za mjesne domove</t>
  </si>
  <si>
    <t>39143200</t>
  </si>
  <si>
    <t>Ugovor o pružanju zaštitarskih i recepcijskih usluga na objektu gradske uprave grada kutine</t>
  </si>
  <si>
    <t>79713000</t>
  </si>
  <si>
    <t>Nabava osobnog vozila</t>
  </si>
  <si>
    <t>Evidencija ulaska izlaska - gradska uprava</t>
  </si>
  <si>
    <t>30200000</t>
  </si>
  <si>
    <t>Sanacija stepeništa u ulaz u zgradu A. Šenoe</t>
  </si>
  <si>
    <t>Sanacija sanitarnog čvora u zgradi A. Šenoe</t>
  </si>
  <si>
    <t>Instaliranje centralnog grijanja u mjesnom domu Katoličke Čaire</t>
  </si>
  <si>
    <t>Adaptacija prostora u gradskoj upravi</t>
  </si>
  <si>
    <t>Adaptacija prostora u mjesnom domu Stupovača</t>
  </si>
  <si>
    <t>Adaptacija prostora u mjesnom domu Zbjegovača</t>
  </si>
  <si>
    <t>45231221</t>
  </si>
  <si>
    <t>12 mjeseci</t>
  </si>
  <si>
    <t>6 mjeseci</t>
  </si>
  <si>
    <t>39130000</t>
  </si>
  <si>
    <t>8 mjeseci</t>
  </si>
  <si>
    <t xml:space="preserve">Pružanje usluge poduzetničkog akceleratora Kutina </t>
  </si>
  <si>
    <t>79410000</t>
  </si>
  <si>
    <t>45247110</t>
  </si>
  <si>
    <t>3 mjeseci</t>
  </si>
  <si>
    <t>45311200</t>
  </si>
  <si>
    <t>45112500</t>
  </si>
  <si>
    <t>79341000</t>
  </si>
  <si>
    <t>45262700</t>
  </si>
  <si>
    <t>Postava solarnog sustava grijanja sanitarne vode na ŠC Kutina</t>
  </si>
  <si>
    <t>Reciklažno dvorište s pogonom za razvrstavanje komunalnog otpada, Etapa
2 - pogon za razvrstavanje komunalnog otpada - radovi</t>
  </si>
  <si>
    <t>45213270</t>
  </si>
  <si>
    <t>10 mjeseci</t>
  </si>
  <si>
    <t>Reciklažno dvorište s pogonom za razvrstavanje komunalnog otpada, Etapa
2 - pogon za razvrstavanje komunalnog otpada - stručni nadzor i koordinator ZNR II</t>
  </si>
  <si>
    <t>Reciklažno dvorište s pogonom za razvrstavanje komunalnog otpada, Etapa
2 - pogon za razvrstavanje komunalnog otpada -  projektantski nadzor</t>
  </si>
  <si>
    <t>71248000-8</t>
  </si>
  <si>
    <t>Reciklažno dvorište s pogonom za razvrstavanje komunalnog otpada, Etapa
2 - pogon za razvrstavanje komunalnog otpada - Usluga upravljanja projektom</t>
  </si>
  <si>
    <t>Reciklažno dvorište s pogonom za razvrstavanje komunalnog otpada, Etapa
2 - pogon za razvrstavanje komunalnog otpada - Provođenje postupaka javne nabave</t>
  </si>
  <si>
    <t>Reciklažno dvorište s pogonom za razvrstavanje komunalnog otpada, Etapa
2 - pogon za razvrstavanje komunalnog otpada - Informiranje, promidžba i vidljivost</t>
  </si>
  <si>
    <t>Uredski materijal i fotokopirni papir</t>
  </si>
  <si>
    <t>30190000</t>
  </si>
  <si>
    <t>Tisak Službenih novina Grada Kutine</t>
  </si>
  <si>
    <t>79810000</t>
  </si>
  <si>
    <t xml:space="preserve">Poštanske usluge </t>
  </si>
  <si>
    <t>64110000</t>
  </si>
  <si>
    <t>Izrada DPU središta</t>
  </si>
  <si>
    <t>71410000</t>
  </si>
  <si>
    <t>Izrada UPU 13 (azil)</t>
  </si>
  <si>
    <t>Izrada UPU 18 (Romsko naselje)</t>
  </si>
  <si>
    <t>71400000</t>
  </si>
  <si>
    <t>Geodetske usluge Romsko naselje</t>
  </si>
  <si>
    <t>Geodetsko katastarske usluge</t>
  </si>
  <si>
    <t>71355000</t>
  </si>
  <si>
    <t>Usluge vještačenja</t>
  </si>
  <si>
    <t>Usluge telefona ( fiksna telefonija i Internet)</t>
  </si>
  <si>
    <t>64200000</t>
  </si>
  <si>
    <t>Računalne usluge</t>
  </si>
  <si>
    <t>48000000</t>
  </si>
  <si>
    <t>Održavanje informatičkih sustava</t>
  </si>
  <si>
    <t>50312000</t>
  </si>
  <si>
    <t>Najam CLOUD</t>
  </si>
  <si>
    <t>72300000</t>
  </si>
  <si>
    <t>Računala i računalna oprema</t>
  </si>
  <si>
    <t>Uređaji, strojevi i oprema za ostale namjene</t>
  </si>
  <si>
    <t>30120000</t>
  </si>
  <si>
    <t>Godišnji najam licenci za korištenje programa i hosting servera</t>
  </si>
  <si>
    <t>Ulaganja u računalne programe</t>
  </si>
  <si>
    <t>48300000</t>
  </si>
  <si>
    <t>66/21</t>
  </si>
  <si>
    <t>67/21</t>
  </si>
  <si>
    <t>68/21</t>
  </si>
  <si>
    <t>69/21</t>
  </si>
  <si>
    <t>70/21</t>
  </si>
  <si>
    <t>71/21</t>
  </si>
  <si>
    <t>72/21</t>
  </si>
  <si>
    <t>73/21</t>
  </si>
  <si>
    <t>74/21</t>
  </si>
  <si>
    <t>75/21</t>
  </si>
  <si>
    <t>76/21</t>
  </si>
  <si>
    <t>77/21</t>
  </si>
  <si>
    <t>78/21</t>
  </si>
  <si>
    <t>79/21</t>
  </si>
  <si>
    <t>80/21</t>
  </si>
  <si>
    <t>81/21</t>
  </si>
  <si>
    <t>82/21</t>
  </si>
  <si>
    <t>83/21</t>
  </si>
  <si>
    <t>84/21</t>
  </si>
  <si>
    <t>85/21</t>
  </si>
  <si>
    <t>86/21</t>
  </si>
  <si>
    <t>87/21</t>
  </si>
  <si>
    <t>88/21</t>
  </si>
  <si>
    <t>89/21</t>
  </si>
  <si>
    <t>90/21</t>
  </si>
  <si>
    <t>91/21</t>
  </si>
  <si>
    <t>92/21</t>
  </si>
  <si>
    <t>93/21</t>
  </si>
  <si>
    <t>94/21</t>
  </si>
  <si>
    <t>95/21</t>
  </si>
  <si>
    <t>96/21</t>
  </si>
  <si>
    <t>97/21</t>
  </si>
  <si>
    <t>98/21</t>
  </si>
  <si>
    <t>99/21</t>
  </si>
  <si>
    <t>100/21</t>
  </si>
  <si>
    <t>101/21</t>
  </si>
  <si>
    <t>102/21</t>
  </si>
  <si>
    <t>103/21</t>
  </si>
  <si>
    <t>104/21</t>
  </si>
  <si>
    <t>105/21</t>
  </si>
  <si>
    <t>106/21</t>
  </si>
  <si>
    <t>107/21</t>
  </si>
  <si>
    <t>108/21</t>
  </si>
  <si>
    <t>109/21</t>
  </si>
  <si>
    <t>110/21</t>
  </si>
  <si>
    <t>111/21</t>
  </si>
  <si>
    <t>112/21</t>
  </si>
  <si>
    <t>113/21</t>
  </si>
  <si>
    <t>114/21</t>
  </si>
  <si>
    <t>115/21</t>
  </si>
  <si>
    <t>116/21</t>
  </si>
  <si>
    <t>117/21</t>
  </si>
  <si>
    <t>118/21</t>
  </si>
  <si>
    <t>119/21</t>
  </si>
  <si>
    <t>120/21</t>
  </si>
  <si>
    <t>121/21</t>
  </si>
  <si>
    <t>122/21</t>
  </si>
  <si>
    <t>123/21</t>
  </si>
  <si>
    <t>124/21</t>
  </si>
  <si>
    <t>125/21</t>
  </si>
  <si>
    <t>126/21</t>
  </si>
  <si>
    <t>127/21</t>
  </si>
  <si>
    <t>128/21</t>
  </si>
  <si>
    <t>129/21</t>
  </si>
  <si>
    <t>130/21</t>
  </si>
  <si>
    <t>131/21</t>
  </si>
  <si>
    <t>132/21</t>
  </si>
  <si>
    <t>133/21</t>
  </si>
  <si>
    <t>134/21</t>
  </si>
  <si>
    <t>135/21</t>
  </si>
  <si>
    <t>136/21</t>
  </si>
  <si>
    <t>137/21</t>
  </si>
  <si>
    <t>138/21</t>
  </si>
  <si>
    <t>139/21</t>
  </si>
  <si>
    <t>140/21</t>
  </si>
  <si>
    <t>141/21</t>
  </si>
  <si>
    <t>142/21</t>
  </si>
  <si>
    <t>143/21</t>
  </si>
  <si>
    <t>144/21</t>
  </si>
  <si>
    <t>145/21</t>
  </si>
  <si>
    <t>146/21</t>
  </si>
  <si>
    <t>147/21</t>
  </si>
  <si>
    <t>148/21</t>
  </si>
  <si>
    <t>149/21</t>
  </si>
  <si>
    <t>150/21</t>
  </si>
  <si>
    <t>151/21</t>
  </si>
  <si>
    <t>71319000</t>
  </si>
  <si>
    <t>1.mjesec 2021.</t>
  </si>
  <si>
    <t>6.mjesec 2021.</t>
  </si>
  <si>
    <t>Sklapa li se Ugovor ili okvirni sporazum</t>
  </si>
  <si>
    <t>Planirano trajanje Ugovora o javnoj nabavi ili okvirnog sporazuma</t>
  </si>
  <si>
    <t>Proširenje plinske mreže poslovna zona - radovi</t>
  </si>
  <si>
    <t>Izgradnja dječjeg vrtića u kutini - stručni nadzor i koordinator znr ii</t>
  </si>
  <si>
    <t>Izgradnja/rekonstrukcija plinske mreže - radovi</t>
  </si>
  <si>
    <t>Energetska obnova zgrade na adresi braće perkovića 63, ilova - radovi</t>
  </si>
  <si>
    <t>Rješavanje pristupačnosti osoba sa invaliditetom - vatrogasna zgrada - radovi</t>
  </si>
  <si>
    <t>Rekonstrukcija paviljona na trgu - radovi</t>
  </si>
  <si>
    <t>Rekonstrukcija paviljona na trgu - projektna dokumentacija</t>
  </si>
  <si>
    <t>Uspostava industrijsko logističke zone - radovi</t>
  </si>
  <si>
    <t xml:space="preserve">Uspostava industrijsko logističke zone - stručni nadzor </t>
  </si>
  <si>
    <t>Uspostava industrijsko logističke zone - projektna dokumentacija</t>
  </si>
  <si>
    <t>Uspostava logističkog terminala u ilz - projektna dokumentacija</t>
  </si>
  <si>
    <t>Trijem k.br. 44 - radovi</t>
  </si>
  <si>
    <t>Rekonstrukcija šumskih prometnica - Čaire, Gojlo, Prkoser, Kutinska Slatina - radovi</t>
  </si>
  <si>
    <t xml:space="preserve">Rekonstrukcija šumskih prometnica - Čaire, Gojlo, Prkoser, Kutinska Slatina - stručni nadzor </t>
  </si>
  <si>
    <t>Uređenje poučne staze crkveni jarak na Moslavačkoj gori - radovi</t>
  </si>
  <si>
    <t>Uspostava geopark-a Moslavačka gora - promocija</t>
  </si>
  <si>
    <t>Uspostava geopark-a Moslavačka gora - konzultantske usluge</t>
  </si>
  <si>
    <t>Osiguranje učenika osnovnih škola</t>
  </si>
  <si>
    <t>66515000</t>
  </si>
  <si>
    <t>Prijevoz učenika osnovnih škola 2022-2023</t>
  </si>
  <si>
    <t>60130000</t>
  </si>
  <si>
    <t>66515200</t>
  </si>
  <si>
    <t>Uređenje spomen parka sudionicima domovinskog rata na gradskom groblju u Kutini - projektna dokumentacija</t>
  </si>
  <si>
    <t>Izgradnja dječjeg vrtića u Kutini - radovi na objektu</t>
  </si>
  <si>
    <t>Izgradnja dječjeg vrtića u Kutini - izgradnja pristupne ceste</t>
  </si>
  <si>
    <t>Izgradnja dječjeg vrtića u Kutini - opremanje</t>
  </si>
  <si>
    <t>Izgradnja dječjeg vrtića u Kutini - projektna dokumentacija</t>
  </si>
  <si>
    <t>Izgradnja smještaja za životinje u Kutini - projektna dokumentacija</t>
  </si>
  <si>
    <t>Izgradnja/rekonstrukcija plinske mreže - Zagrebačka - A. G. Matoša - projektna dokumentacija</t>
  </si>
  <si>
    <t>Izgradnja/rekonstrukcija plinske mreže - ulica Varianis - projektna dokumentacija</t>
  </si>
  <si>
    <t>Izgradnja/rekonstrukcija plinske mreže - pružni prijelaz Banova Jaruga - Međurić - projektna dokumentacija</t>
  </si>
  <si>
    <t>Energetska obnova zgrade na adresi A. Šenoe 2, Kutina - radovi</t>
  </si>
  <si>
    <t>Energetska obnova zgrade na adresi A. Šenoe 2, Kutina - stručni nadzor i koordinator znr ii</t>
  </si>
  <si>
    <t>Energetska obnova zgrade na adresi Crkvena 6, Kutina - radovi</t>
  </si>
  <si>
    <t>Energetska obnova zgrade na adresi Crkvena 6, Kutina - stručni nadzor i koordinator znr II</t>
  </si>
  <si>
    <t>Energetska obnova zgrade na adresi Braće Perkovića 63, Ilova - stručni nadzor i koordinator znr II</t>
  </si>
  <si>
    <t>Energetska obnova zgrade na adresi Đuke Čaića bb, Jamarice - radovi</t>
  </si>
  <si>
    <t>Energetska obnova zgrade na adresi Đuke Čaića bb, Jamarice - stručni nadzor i koordinator znr II</t>
  </si>
  <si>
    <t>Energetska obnova zgrade društvenog doma Repušnica - radovi</t>
  </si>
  <si>
    <t>Energetska obnova zgrade društvenog doma Repušnica - stručni nadzor i koordinator znr II</t>
  </si>
  <si>
    <t>Gradski bazen Kutina - Europan - provođenje arhitektonskog natječaja</t>
  </si>
  <si>
    <t xml:space="preserve">Pružanje usluge upravljanja (operatera) poduzetničkim inkubatorom Kutina </t>
  </si>
  <si>
    <t>Uspostava geopark-a Moslavačka gora - izrada elaborata</t>
  </si>
  <si>
    <t>Uređenje i opremanje izletišta Mikleuška - opremanje</t>
  </si>
  <si>
    <t>Povećanje atraktivnosti prijamnog centra Repušnica - projektna dokumentacija</t>
  </si>
  <si>
    <t>Osiguranje imovine osnovnih škola</t>
  </si>
  <si>
    <t>4 godine</t>
  </si>
  <si>
    <t>43325000</t>
  </si>
  <si>
    <t>KLASA:400-01/20-01/7</t>
  </si>
  <si>
    <t>Na temelju članka 28. stavka 1. ZJN2016 (Narodne novine, broj 120/16) i Pravilnika o planu nabave, registru Ugovora, prethodnom
savjetovanju i analizi tržišta u javnoj nabavi (Narodne novine, broj 101/17 i 144/20 )  Grad Kutina donosi:</t>
  </si>
  <si>
    <t>152/21</t>
  </si>
  <si>
    <t>79822500</t>
  </si>
  <si>
    <t>XII</t>
  </si>
  <si>
    <t>85140000</t>
  </si>
  <si>
    <t>45214100</t>
  </si>
  <si>
    <t>45233161</t>
  </si>
  <si>
    <t>45233293</t>
  </si>
  <si>
    <t>45261215</t>
  </si>
  <si>
    <t>79418000</t>
  </si>
  <si>
    <t xml:space="preserve">Smart and Kind - Pametna zona za pametne investicije – konzultantske usluge </t>
  </si>
  <si>
    <t>153/21</t>
  </si>
  <si>
    <t>Financira li se ugovor ili okvirni sporazum iz fondova EU?</t>
  </si>
  <si>
    <t>154/21</t>
  </si>
  <si>
    <t>Most preko Kutinice (Dalmatinska-Trg dr.Tuđmana) - izrada izvedbenog projekta</t>
  </si>
  <si>
    <t>DA</t>
  </si>
  <si>
    <t xml:space="preserve">Uređenje poučne staze crkveni jarak na Moslavačkoj gori – dizajn, grafička priprema i ilustracije </t>
  </si>
  <si>
    <t>Uspostava logističkog terminala u ilz - izrada projektnog prijedloga</t>
  </si>
  <si>
    <t xml:space="preserve">Uspostava logističkog terminala u ILZ - Izrada predstudije izvodljivosti </t>
  </si>
  <si>
    <t xml:space="preserve">Uspostava logističkog terminala u ILZ - Izrada studije izvodljivosti </t>
  </si>
  <si>
    <t>155/21</t>
  </si>
  <si>
    <t>156/21</t>
  </si>
  <si>
    <t>URBROJ:2176/03-05-01/01-21-2</t>
  </si>
  <si>
    <t>45221111</t>
  </si>
  <si>
    <t>Plan nabave Grada Kutine za 2021. godinu - 2. izmjene</t>
  </si>
  <si>
    <t>Izvođenje akustičke obrade dvorane Kluba mladih Baraka</t>
  </si>
  <si>
    <t>157/21</t>
  </si>
  <si>
    <t>Dobava i ugradnja klima uređaja i ventilacije u Klub mladih Baraka</t>
  </si>
  <si>
    <t>158/21</t>
  </si>
  <si>
    <t>Klub mladih Baraka - ugradnja vanjske ograde</t>
  </si>
  <si>
    <t>159/21</t>
  </si>
  <si>
    <t>Vidikovac VIS - Izrada idejnog rješenja</t>
  </si>
  <si>
    <t>03-05-01/01-21-3</t>
  </si>
  <si>
    <t>45331000</t>
  </si>
  <si>
    <t>45340000</t>
  </si>
  <si>
    <t>160/21</t>
  </si>
  <si>
    <t>Smart &amp; kind – Nabava i implementacija centralnog Smart city upravljačkog sustava</t>
  </si>
  <si>
    <t>48151000</t>
  </si>
  <si>
    <t>161/21</t>
  </si>
  <si>
    <t>162/21</t>
  </si>
  <si>
    <t>36641000</t>
  </si>
  <si>
    <t>Smart &amp; kind – Nabava pametnih spremnika za  otpad</t>
  </si>
  <si>
    <t>51810000</t>
  </si>
  <si>
    <t>Smart &amp; kind - Nabava i implemetacija ITS sustava s ugradnjom sustava za nadzor i brojanje prometa na lokaciji križanja Ulice kneza Ljudevita Posavskog i Aleje Vukovar</t>
  </si>
  <si>
    <t>63712700-</t>
  </si>
  <si>
    <t>Smart &amp; kind - Nabava i zamjena rasvjetnih tijela u PZK I i PZK II sa sustavom pametne rasvjete</t>
  </si>
  <si>
    <t>34993000</t>
  </si>
  <si>
    <t>Smart &amp; kind – Nabava digitalnog Info kioska</t>
  </si>
  <si>
    <t>163/21</t>
  </si>
  <si>
    <t>Izvođenje radova na priključku na vodoopskrbnu mrežu u Banovoj Jaruzi</t>
  </si>
  <si>
    <t>164/21</t>
  </si>
  <si>
    <t>165/21</t>
  </si>
  <si>
    <t>166/21</t>
  </si>
  <si>
    <t>167/21</t>
  </si>
  <si>
    <t>169/21</t>
  </si>
  <si>
    <t>168/21</t>
  </si>
  <si>
    <t>Izgradnja dječjeg vrtića u Kutini - radovi na okolišu i prometu</t>
  </si>
  <si>
    <t>Izgradnja dječjeg vrtića u Kutini - dječje igralište</t>
  </si>
  <si>
    <t>Izgradnja dječjeg vrtića u Kutini - video nadzor</t>
  </si>
  <si>
    <t>Izgradnja dječjeg vrtića u Kutini - projektantski nadzor</t>
  </si>
  <si>
    <t xml:space="preserve">Otvoreni postupak </t>
  </si>
  <si>
    <t>5. mj.2021.</t>
  </si>
  <si>
    <t>45236210</t>
  </si>
  <si>
    <t>4.mj.2021.</t>
  </si>
  <si>
    <t>4 mjeseca</t>
  </si>
  <si>
    <t>32323500</t>
  </si>
  <si>
    <t>45233200</t>
  </si>
  <si>
    <t>Rekonstrukcija društvenog doma u Repušnici</t>
  </si>
  <si>
    <t>45215400</t>
  </si>
  <si>
    <t>77310000</t>
  </si>
  <si>
    <t>BRISANO</t>
  </si>
  <si>
    <t>9.mj.2021</t>
  </si>
  <si>
    <r>
      <rPr>
        <sz val="10"/>
        <rFont val="Calibri"/>
        <family val="2"/>
        <charset val="238"/>
        <scheme val="minor"/>
      </rPr>
      <t>32342400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</si>
  <si>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U Kutini, 23.12.2021.</t>
  </si>
  <si>
    <t>Ivana Grdić, univ.spec.oec.</t>
  </si>
  <si>
    <t>ZAMJENICA GRADONAČELNIKA KOJA OBNAŠA DUŽNOST GRADONAČELNIKA:</t>
  </si>
  <si>
    <t>170/21</t>
  </si>
  <si>
    <t>171/21</t>
  </si>
  <si>
    <t>172/21</t>
  </si>
  <si>
    <t>173/21</t>
  </si>
  <si>
    <t>174/21</t>
  </si>
  <si>
    <t>175/21</t>
  </si>
  <si>
    <t>176/21</t>
  </si>
  <si>
    <t>177/21</t>
  </si>
  <si>
    <t>178/21</t>
  </si>
  <si>
    <t>179/21</t>
  </si>
  <si>
    <t>180/21</t>
  </si>
  <si>
    <t>181/21</t>
  </si>
  <si>
    <t>182/21</t>
  </si>
  <si>
    <t>Dostava pismena obveznicima komunalne naknade</t>
  </si>
  <si>
    <t>Sanacija komunalne deponije- nadogradnja deponije - stručni nadzor gradnje</t>
  </si>
  <si>
    <t>10.mj.2021.</t>
  </si>
  <si>
    <t>Izmještanje i zamjena hidranta u ul. Ravnice</t>
  </si>
  <si>
    <t>Izgrdnja nadstrešnice na reciklažnom dvorištu</t>
  </si>
  <si>
    <t>Provedba mjerenja uzroka emisije PM 10 u Gradu Kutini</t>
  </si>
  <si>
    <t>Eneregetsko certificiranje sustava javne rasvjete</t>
  </si>
  <si>
    <t>Akcijski plan gradnje ili rekonstrukcije sustava javne rasvjete</t>
  </si>
  <si>
    <t>Izgradnja kompostirnice - izrada projektne dokumentacije</t>
  </si>
  <si>
    <t>Izgradnja višenamjenske zgrade na trgu dr. Franje Tuđmana - projektanstski nadzor</t>
  </si>
  <si>
    <t>Sustav grijanja gradskog paviljona na trgu dr. Franje Tuđmana u Kutini</t>
  </si>
  <si>
    <t>45331100</t>
  </si>
  <si>
    <t>Izgradnja panel ograde Banova Jaruga</t>
  </si>
  <si>
    <t>Izgradnja panel ograde Klub Mladih Baraka</t>
  </si>
  <si>
    <t>Športski centar Kutina - Multifunkcionalna dvorana br.4. - izvođenje radova</t>
  </si>
  <si>
    <t>34928200</t>
  </si>
  <si>
    <t>Otvoreni postupak javne nabave</t>
  </si>
  <si>
    <t>2 mj.</t>
  </si>
  <si>
    <t>71314000</t>
  </si>
  <si>
    <t>183/21</t>
  </si>
  <si>
    <t>Izvođenje radova na horizontalnom bušenju ispod Kutinice</t>
  </si>
  <si>
    <t>Izrada urbanističko-arhitektonske studije šire zone Parka prirode na lokaciji Prijamnog centra Repušnica</t>
  </si>
  <si>
    <t>71248000</t>
  </si>
  <si>
    <t>64112000</t>
  </si>
  <si>
    <t>40.000, 00</t>
  </si>
  <si>
    <t>45232151</t>
  </si>
  <si>
    <t>Narudžbenica</t>
  </si>
  <si>
    <t>45213315</t>
  </si>
  <si>
    <t>90731000</t>
  </si>
  <si>
    <t>9. mjesec 2021.</t>
  </si>
  <si>
    <t>73300000</t>
  </si>
  <si>
    <t>BRISATO</t>
  </si>
  <si>
    <t>45231300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</si>
</sst>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</font>
    <font>
      <sz val="11"/>
      <color indexed="8"/>
      <name val="Calibri"/>
      <family val="2"/>
    </font>
    <font>
      <sz val="9"/>
      <color theme="1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>
      <alignment vertical="center"/>
    </xf>
    <xf numFmtId="0" fontId="8" fillId="0" borderId="0"/>
    <xf numFmtId="0" fontId="8" fillId="0" borderId="0"/>
  </cellStyleXfs>
  <cellXfs count="5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0" fontId="7" fillId="2" borderId="1" xfId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7" fillId="2" borderId="1" xfId="1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 readingOrder="1"/>
    </xf>
    <xf numFmtId="49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49" fontId="12" fillId="2" borderId="0" xfId="1" applyNumberFormat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4" fontId="7" fillId="3" borderId="0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49" fontId="12" fillId="0" borderId="0" xfId="1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3" xr:uid="{12A15845-7E34-4885-8E35-B679D5148231}"/>
    <cellStyle name="Normalno" xfId="0" builtinId="0"/>
    <cellStyle name="Normalno 2" xfId="1" xr:uid="{00000000-0005-0000-0000-000001000000}"/>
    <cellStyle name="Normalno 3" xfId="2" xr:uid="{00000000-0005-0000-0000-000002000000}"/>
    <cellStyle name="Normalno 4" xfId="4" xr:uid="{66469D39-0134-40F4-ABEF-8EC41117215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"/>
  <sheetViews>
    <sheetView tabSelected="1" topLeftCell="A169" zoomScale="80" zoomScaleNormal="80" workbookViewId="0">
      <selection activeCell="D174" sqref="D174"/>
    </sheetView>
  </sheetViews>
  <sheetFormatPr defaultRowHeight="15" x14ac:dyDescent="0.25"/>
  <cols>
    <col min="1" max="1" width="5.28515625" customWidth="1"/>
    <col min="2" max="2" width="6.85546875" customWidth="1"/>
    <col min="3" max="3" width="38.42578125" customWidth="1"/>
    <col min="4" max="4" width="11.28515625" customWidth="1"/>
    <col min="5" max="5" width="12.7109375" style="15" customWidth="1"/>
    <col min="6" max="6" width="12.140625" style="5" customWidth="1"/>
    <col min="7" max="7" width="7.7109375" customWidth="1"/>
    <col min="8" max="8" width="10.28515625" customWidth="1"/>
    <col min="9" max="9" width="8.42578125" customWidth="1"/>
    <col min="10" max="10" width="9.140625" customWidth="1"/>
    <col min="11" max="11" width="9.7109375" customWidth="1"/>
    <col min="12" max="12" width="8.5703125" customWidth="1"/>
  </cols>
  <sheetData>
    <row r="1" spans="1:12" ht="18.600000000000001" customHeight="1" x14ac:dyDescent="0.25"/>
    <row r="2" spans="1:12" ht="18.600000000000001" customHeight="1" x14ac:dyDescent="0.25">
      <c r="A2" t="s">
        <v>403</v>
      </c>
    </row>
    <row r="3" spans="1:12" x14ac:dyDescent="0.25">
      <c r="A3" t="s">
        <v>426</v>
      </c>
      <c r="C3" t="s">
        <v>436</v>
      </c>
    </row>
    <row r="4" spans="1:12" ht="34.15" customHeight="1" x14ac:dyDescent="0.25"/>
    <row r="5" spans="1:12" ht="37.5" customHeight="1" x14ac:dyDescent="0.25">
      <c r="A5" s="57" t="s">
        <v>404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37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14.25" customHeight="1" x14ac:dyDescent="0.25">
      <c r="A7" s="4"/>
      <c r="B7" s="5"/>
      <c r="C7" s="5"/>
      <c r="D7" s="5"/>
      <c r="E7" s="16"/>
      <c r="G7" s="5"/>
      <c r="H7" s="5"/>
      <c r="I7" s="5"/>
      <c r="J7" s="5"/>
      <c r="K7" s="5"/>
      <c r="L7" s="5"/>
    </row>
    <row r="8" spans="1:12" x14ac:dyDescent="0.25">
      <c r="A8" s="57" t="s">
        <v>428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3"/>
    </row>
    <row r="10" spans="1:12" ht="110.25" customHeight="1" x14ac:dyDescent="0.25">
      <c r="A10" s="18" t="s">
        <v>4</v>
      </c>
      <c r="B10" s="18" t="s">
        <v>1</v>
      </c>
      <c r="C10" s="18" t="s">
        <v>0</v>
      </c>
      <c r="D10" s="18" t="s">
        <v>13</v>
      </c>
      <c r="E10" s="19" t="s">
        <v>2</v>
      </c>
      <c r="F10" s="18" t="s">
        <v>14</v>
      </c>
      <c r="G10" s="18" t="s">
        <v>15</v>
      </c>
      <c r="H10" s="18" t="s">
        <v>353</v>
      </c>
      <c r="I10" s="18" t="s">
        <v>416</v>
      </c>
      <c r="J10" s="18" t="s">
        <v>3</v>
      </c>
      <c r="K10" s="18" t="s">
        <v>354</v>
      </c>
      <c r="L10" s="18" t="s">
        <v>19</v>
      </c>
    </row>
    <row r="11" spans="1:12" ht="21" customHeight="1" x14ac:dyDescent="0.25">
      <c r="A11" s="18" t="s">
        <v>5</v>
      </c>
      <c r="B11" s="18" t="s">
        <v>6</v>
      </c>
      <c r="C11" s="18" t="s">
        <v>7</v>
      </c>
      <c r="D11" s="18" t="s">
        <v>8</v>
      </c>
      <c r="E11" s="19" t="s">
        <v>9</v>
      </c>
      <c r="F11" s="18" t="s">
        <v>10</v>
      </c>
      <c r="G11" s="18" t="s">
        <v>11</v>
      </c>
      <c r="H11" s="18" t="s">
        <v>12</v>
      </c>
      <c r="I11" s="18" t="s">
        <v>16</v>
      </c>
      <c r="J11" s="18" t="s">
        <v>18</v>
      </c>
      <c r="K11" s="18" t="s">
        <v>17</v>
      </c>
      <c r="L11" s="18" t="s">
        <v>407</v>
      </c>
    </row>
    <row r="12" spans="1:12" ht="39" customHeight="1" x14ac:dyDescent="0.25">
      <c r="A12" s="18">
        <v>1</v>
      </c>
      <c r="B12" s="20" t="s">
        <v>120</v>
      </c>
      <c r="C12" s="18" t="s">
        <v>185</v>
      </c>
      <c r="D12" s="22" t="s">
        <v>186</v>
      </c>
      <c r="E12" s="19">
        <v>199990</v>
      </c>
      <c r="F12" s="21" t="s">
        <v>29</v>
      </c>
      <c r="G12" s="18"/>
      <c r="H12" s="18"/>
      <c r="I12" s="18" t="s">
        <v>23</v>
      </c>
      <c r="J12" s="18"/>
      <c r="K12" s="18"/>
      <c r="L12" s="18"/>
    </row>
    <row r="13" spans="1:12" ht="43.15" customHeight="1" x14ac:dyDescent="0.25">
      <c r="A13" s="18">
        <v>2</v>
      </c>
      <c r="B13" s="20" t="s">
        <v>121</v>
      </c>
      <c r="C13" s="37" t="s">
        <v>20</v>
      </c>
      <c r="D13" s="20" t="s">
        <v>187</v>
      </c>
      <c r="E13" s="19">
        <v>60000</v>
      </c>
      <c r="F13" s="21" t="s">
        <v>29</v>
      </c>
      <c r="G13" s="18"/>
      <c r="H13" s="18"/>
      <c r="I13" s="18" t="s">
        <v>23</v>
      </c>
      <c r="J13" s="18"/>
      <c r="K13" s="18"/>
      <c r="L13" s="18"/>
    </row>
    <row r="14" spans="1:12" ht="39" customHeight="1" x14ac:dyDescent="0.25">
      <c r="A14" s="18">
        <v>3</v>
      </c>
      <c r="B14" s="20" t="s">
        <v>122</v>
      </c>
      <c r="C14" s="37" t="s">
        <v>190</v>
      </c>
      <c r="D14" s="20" t="s">
        <v>189</v>
      </c>
      <c r="E14" s="19">
        <v>175000</v>
      </c>
      <c r="F14" s="18" t="s">
        <v>29</v>
      </c>
      <c r="G14" s="18"/>
      <c r="H14" s="18"/>
      <c r="I14" s="18" t="s">
        <v>23</v>
      </c>
      <c r="J14" s="18"/>
      <c r="K14" s="18"/>
      <c r="L14" s="18"/>
    </row>
    <row r="15" spans="1:12" ht="39" customHeight="1" x14ac:dyDescent="0.25">
      <c r="A15" s="18">
        <v>4</v>
      </c>
      <c r="B15" s="20" t="s">
        <v>123</v>
      </c>
      <c r="C15" s="37" t="s">
        <v>188</v>
      </c>
      <c r="D15" s="20" t="s">
        <v>189</v>
      </c>
      <c r="E15" s="19">
        <v>345000</v>
      </c>
      <c r="F15" s="18" t="s">
        <v>29</v>
      </c>
      <c r="G15" s="18"/>
      <c r="H15" s="18"/>
      <c r="I15" s="18" t="s">
        <v>23</v>
      </c>
      <c r="J15" s="18"/>
      <c r="K15" s="18"/>
      <c r="L15" s="18"/>
    </row>
    <row r="16" spans="1:12" ht="39" customHeight="1" x14ac:dyDescent="0.25">
      <c r="A16" s="18">
        <v>5</v>
      </c>
      <c r="B16" s="20" t="s">
        <v>124</v>
      </c>
      <c r="C16" s="37" t="s">
        <v>191</v>
      </c>
      <c r="D16" s="20" t="s">
        <v>192</v>
      </c>
      <c r="E16" s="19">
        <v>305000</v>
      </c>
      <c r="F16" s="18" t="s">
        <v>29</v>
      </c>
      <c r="G16" s="18"/>
      <c r="H16" s="18"/>
      <c r="I16" s="18" t="s">
        <v>23</v>
      </c>
      <c r="J16" s="18"/>
      <c r="K16" s="18"/>
      <c r="L16" s="18"/>
    </row>
    <row r="17" spans="1:12" ht="39" customHeight="1" x14ac:dyDescent="0.25">
      <c r="A17" s="18">
        <v>6</v>
      </c>
      <c r="B17" s="20" t="s">
        <v>125</v>
      </c>
      <c r="C17" s="27" t="s">
        <v>21</v>
      </c>
      <c r="D17" s="28" t="s">
        <v>22</v>
      </c>
      <c r="E17" s="19">
        <v>2432000</v>
      </c>
      <c r="F17" s="18" t="s">
        <v>40</v>
      </c>
      <c r="G17" s="18" t="s">
        <v>23</v>
      </c>
      <c r="H17" s="18" t="s">
        <v>24</v>
      </c>
      <c r="I17" s="18" t="s">
        <v>23</v>
      </c>
      <c r="J17" s="36" t="s">
        <v>25</v>
      </c>
      <c r="K17" s="18" t="s">
        <v>26</v>
      </c>
      <c r="L17" s="18"/>
    </row>
    <row r="18" spans="1:12" ht="39" customHeight="1" x14ac:dyDescent="0.25">
      <c r="A18" s="18">
        <v>7</v>
      </c>
      <c r="B18" s="20" t="s">
        <v>126</v>
      </c>
      <c r="C18" s="27" t="s">
        <v>27</v>
      </c>
      <c r="D18" s="28" t="s">
        <v>28</v>
      </c>
      <c r="E18" s="19">
        <v>40000</v>
      </c>
      <c r="F18" s="29" t="s">
        <v>29</v>
      </c>
      <c r="G18" s="18"/>
      <c r="H18" s="18"/>
      <c r="I18" s="18" t="s">
        <v>23</v>
      </c>
      <c r="J18" s="18"/>
      <c r="K18" s="18"/>
      <c r="L18" s="18"/>
    </row>
    <row r="19" spans="1:12" ht="39" customHeight="1" x14ac:dyDescent="0.25">
      <c r="A19" s="18">
        <v>8</v>
      </c>
      <c r="B19" s="20" t="s">
        <v>127</v>
      </c>
      <c r="C19" s="30" t="s">
        <v>31</v>
      </c>
      <c r="D19" s="22" t="s">
        <v>22</v>
      </c>
      <c r="E19" s="19">
        <v>2592000</v>
      </c>
      <c r="F19" s="18" t="s">
        <v>40</v>
      </c>
      <c r="G19" s="18" t="s">
        <v>23</v>
      </c>
      <c r="H19" s="18" t="s">
        <v>24</v>
      </c>
      <c r="I19" s="18" t="s">
        <v>23</v>
      </c>
      <c r="J19" s="18" t="s">
        <v>25</v>
      </c>
      <c r="K19" s="18" t="s">
        <v>26</v>
      </c>
      <c r="L19" s="18"/>
    </row>
    <row r="20" spans="1:12" ht="39" customHeight="1" x14ac:dyDescent="0.25">
      <c r="A20" s="18">
        <v>9</v>
      </c>
      <c r="B20" s="20" t="s">
        <v>128</v>
      </c>
      <c r="C20" s="30" t="s">
        <v>32</v>
      </c>
      <c r="D20" s="22" t="s">
        <v>28</v>
      </c>
      <c r="E20" s="19">
        <v>48000</v>
      </c>
      <c r="F20" s="29" t="s">
        <v>29</v>
      </c>
      <c r="G20" s="18"/>
      <c r="H20" s="18"/>
      <c r="I20" s="18" t="s">
        <v>23</v>
      </c>
      <c r="J20" s="18"/>
      <c r="K20" s="18"/>
      <c r="L20" s="18"/>
    </row>
    <row r="21" spans="1:12" ht="39" customHeight="1" x14ac:dyDescent="0.25">
      <c r="A21" s="18">
        <v>10</v>
      </c>
      <c r="B21" s="20" t="s">
        <v>129</v>
      </c>
      <c r="C21" s="31" t="s">
        <v>33</v>
      </c>
      <c r="D21" s="28" t="s">
        <v>427</v>
      </c>
      <c r="E21" s="32">
        <v>4720000</v>
      </c>
      <c r="F21" s="18" t="s">
        <v>40</v>
      </c>
      <c r="G21" s="18" t="s">
        <v>23</v>
      </c>
      <c r="H21" s="18" t="s">
        <v>24</v>
      </c>
      <c r="I21" s="18" t="s">
        <v>23</v>
      </c>
      <c r="J21" s="18" t="s">
        <v>34</v>
      </c>
      <c r="K21" s="18" t="s">
        <v>26</v>
      </c>
      <c r="L21" s="18"/>
    </row>
    <row r="22" spans="1:12" ht="39" customHeight="1" x14ac:dyDescent="0.25">
      <c r="A22" s="18">
        <v>11</v>
      </c>
      <c r="B22" s="20" t="s">
        <v>130</v>
      </c>
      <c r="C22" s="31" t="s">
        <v>35</v>
      </c>
      <c r="D22" s="12">
        <v>71247000</v>
      </c>
      <c r="E22" s="19">
        <v>123000</v>
      </c>
      <c r="F22" s="29" t="s">
        <v>29</v>
      </c>
      <c r="G22" s="18"/>
      <c r="H22" s="18"/>
      <c r="I22" s="18" t="s">
        <v>23</v>
      </c>
      <c r="J22" s="18"/>
      <c r="K22" s="18"/>
      <c r="L22" s="18"/>
    </row>
    <row r="23" spans="1:12" ht="39" customHeight="1" x14ac:dyDescent="0.25">
      <c r="A23" s="18">
        <v>12</v>
      </c>
      <c r="B23" s="20" t="s">
        <v>131</v>
      </c>
      <c r="C23" s="27" t="s">
        <v>36</v>
      </c>
      <c r="D23" s="20" t="s">
        <v>472</v>
      </c>
      <c r="E23" s="19">
        <v>1960000</v>
      </c>
      <c r="F23" s="18" t="s">
        <v>40</v>
      </c>
      <c r="G23" s="18" t="s">
        <v>23</v>
      </c>
      <c r="H23" s="18" t="s">
        <v>24</v>
      </c>
      <c r="I23" s="18" t="s">
        <v>23</v>
      </c>
      <c r="J23" s="18" t="s">
        <v>34</v>
      </c>
      <c r="K23" s="18" t="s">
        <v>26</v>
      </c>
      <c r="L23" s="18"/>
    </row>
    <row r="24" spans="1:12" ht="39" customHeight="1" x14ac:dyDescent="0.25">
      <c r="A24" s="18">
        <v>13</v>
      </c>
      <c r="B24" s="20" t="s">
        <v>132</v>
      </c>
      <c r="C24" s="27" t="s">
        <v>37</v>
      </c>
      <c r="D24" s="20" t="s">
        <v>28</v>
      </c>
      <c r="E24" s="19">
        <v>40000</v>
      </c>
      <c r="F24" s="29" t="s">
        <v>29</v>
      </c>
      <c r="G24" s="18"/>
      <c r="H24" s="18"/>
      <c r="I24" s="18" t="s">
        <v>23</v>
      </c>
      <c r="J24" s="18"/>
      <c r="K24" s="18"/>
      <c r="L24" s="18"/>
    </row>
    <row r="25" spans="1:12" ht="39" customHeight="1" x14ac:dyDescent="0.25">
      <c r="A25" s="18">
        <v>14</v>
      </c>
      <c r="B25" s="20" t="s">
        <v>133</v>
      </c>
      <c r="C25" s="30" t="s">
        <v>38</v>
      </c>
      <c r="D25" s="20" t="s">
        <v>39</v>
      </c>
      <c r="E25" s="24">
        <v>1200000</v>
      </c>
      <c r="F25" s="18" t="s">
        <v>40</v>
      </c>
      <c r="G25" s="18" t="s">
        <v>23</v>
      </c>
      <c r="H25" s="18" t="s">
        <v>24</v>
      </c>
      <c r="I25" s="18" t="s">
        <v>23</v>
      </c>
      <c r="J25" s="18" t="s">
        <v>34</v>
      </c>
      <c r="K25" s="18" t="s">
        <v>41</v>
      </c>
      <c r="L25" s="18"/>
    </row>
    <row r="26" spans="1:12" ht="39" customHeight="1" x14ac:dyDescent="0.25">
      <c r="A26" s="18">
        <v>15</v>
      </c>
      <c r="B26" s="20" t="s">
        <v>134</v>
      </c>
      <c r="C26" s="27" t="s">
        <v>42</v>
      </c>
      <c r="D26" s="20" t="s">
        <v>22</v>
      </c>
      <c r="E26" s="19">
        <v>200000</v>
      </c>
      <c r="F26" s="29" t="s">
        <v>29</v>
      </c>
      <c r="G26" s="13"/>
      <c r="H26" s="18"/>
      <c r="I26" s="18" t="s">
        <v>23</v>
      </c>
      <c r="J26" s="18"/>
      <c r="K26" s="18"/>
      <c r="L26" s="18"/>
    </row>
    <row r="27" spans="1:12" ht="39" customHeight="1" x14ac:dyDescent="0.25">
      <c r="A27" s="18">
        <v>16</v>
      </c>
      <c r="B27" s="20" t="s">
        <v>135</v>
      </c>
      <c r="C27" s="27" t="s">
        <v>44</v>
      </c>
      <c r="D27" s="33" t="s">
        <v>22</v>
      </c>
      <c r="E27" s="34">
        <v>880000</v>
      </c>
      <c r="F27" s="27" t="s">
        <v>40</v>
      </c>
      <c r="G27" s="27" t="s">
        <v>23</v>
      </c>
      <c r="H27" s="27" t="s">
        <v>24</v>
      </c>
      <c r="I27" s="18" t="s">
        <v>23</v>
      </c>
      <c r="J27" s="27" t="s">
        <v>34</v>
      </c>
      <c r="K27" s="27" t="s">
        <v>43</v>
      </c>
      <c r="L27" s="18"/>
    </row>
    <row r="28" spans="1:12" ht="39" customHeight="1" x14ac:dyDescent="0.25">
      <c r="A28" s="18">
        <v>17</v>
      </c>
      <c r="B28" s="20" t="s">
        <v>136</v>
      </c>
      <c r="C28" s="27" t="s">
        <v>45</v>
      </c>
      <c r="D28" s="18">
        <v>71320000</v>
      </c>
      <c r="E28" s="19">
        <v>80000</v>
      </c>
      <c r="F28" s="29" t="s">
        <v>29</v>
      </c>
      <c r="G28" s="18"/>
      <c r="H28" s="18"/>
      <c r="I28" s="18" t="s">
        <v>23</v>
      </c>
      <c r="J28" s="18"/>
      <c r="K28" s="18"/>
      <c r="L28" s="18"/>
    </row>
    <row r="29" spans="1:12" ht="39" customHeight="1" x14ac:dyDescent="0.25">
      <c r="A29" s="18">
        <v>18</v>
      </c>
      <c r="B29" s="20" t="s">
        <v>137</v>
      </c>
      <c r="C29" s="13" t="s">
        <v>47</v>
      </c>
      <c r="D29" s="20" t="s">
        <v>39</v>
      </c>
      <c r="E29" s="42">
        <v>2310000</v>
      </c>
      <c r="F29" s="18" t="s">
        <v>40</v>
      </c>
      <c r="G29" s="18" t="s">
        <v>23</v>
      </c>
      <c r="H29" s="18" t="s">
        <v>119</v>
      </c>
      <c r="I29" s="18" t="s">
        <v>23</v>
      </c>
      <c r="J29" s="18" t="s">
        <v>34</v>
      </c>
      <c r="K29" s="18" t="s">
        <v>48</v>
      </c>
      <c r="L29" s="18"/>
    </row>
    <row r="30" spans="1:12" ht="39" customHeight="1" x14ac:dyDescent="0.25">
      <c r="A30" s="18">
        <v>19</v>
      </c>
      <c r="B30" s="20" t="s">
        <v>138</v>
      </c>
      <c r="C30" s="27" t="s">
        <v>49</v>
      </c>
      <c r="D30" s="20" t="s">
        <v>473</v>
      </c>
      <c r="E30" s="19">
        <v>1690000</v>
      </c>
      <c r="F30" s="18" t="s">
        <v>40</v>
      </c>
      <c r="G30" s="18" t="s">
        <v>23</v>
      </c>
      <c r="H30" s="18" t="s">
        <v>119</v>
      </c>
      <c r="I30" s="18" t="s">
        <v>23</v>
      </c>
      <c r="J30" s="18" t="s">
        <v>34</v>
      </c>
      <c r="K30" s="29" t="s">
        <v>48</v>
      </c>
      <c r="L30" s="18"/>
    </row>
    <row r="31" spans="1:12" ht="39" customHeight="1" x14ac:dyDescent="0.25">
      <c r="A31" s="18">
        <v>20</v>
      </c>
      <c r="B31" s="20" t="s">
        <v>139</v>
      </c>
      <c r="C31" s="31" t="s">
        <v>50</v>
      </c>
      <c r="D31" s="28" t="s">
        <v>51</v>
      </c>
      <c r="E31" s="32">
        <v>120000</v>
      </c>
      <c r="F31" s="29" t="s">
        <v>52</v>
      </c>
      <c r="G31" s="18"/>
      <c r="H31" s="18"/>
      <c r="I31" s="18" t="s">
        <v>23</v>
      </c>
      <c r="J31" s="18"/>
      <c r="K31" s="18"/>
      <c r="L31" s="18"/>
    </row>
    <row r="32" spans="1:12" ht="39" customHeight="1" x14ac:dyDescent="0.25">
      <c r="A32" s="18">
        <v>21</v>
      </c>
      <c r="B32" s="20" t="s">
        <v>140</v>
      </c>
      <c r="C32" s="31" t="s">
        <v>53</v>
      </c>
      <c r="D32" s="28" t="s">
        <v>54</v>
      </c>
      <c r="E32" s="32">
        <v>352000</v>
      </c>
      <c r="F32" s="29" t="s">
        <v>52</v>
      </c>
      <c r="G32" s="18"/>
      <c r="H32" s="18"/>
      <c r="I32" s="18" t="s">
        <v>23</v>
      </c>
      <c r="J32" s="18"/>
      <c r="K32" s="18"/>
      <c r="L32" s="18"/>
    </row>
    <row r="33" spans="1:12" ht="39" customHeight="1" x14ac:dyDescent="0.25">
      <c r="A33" s="18">
        <v>22</v>
      </c>
      <c r="B33" s="20" t="s">
        <v>141</v>
      </c>
      <c r="C33" s="30" t="s">
        <v>56</v>
      </c>
      <c r="D33" s="43">
        <v>71313000</v>
      </c>
      <c r="E33" s="19">
        <v>96000</v>
      </c>
      <c r="F33" s="21" t="s">
        <v>29</v>
      </c>
      <c r="G33" s="21"/>
      <c r="H33" s="18"/>
      <c r="I33" s="18" t="s">
        <v>23</v>
      </c>
      <c r="J33" s="21"/>
      <c r="K33" s="21"/>
      <c r="L33" s="18"/>
    </row>
    <row r="34" spans="1:12" ht="39" customHeight="1" x14ac:dyDescent="0.25">
      <c r="A34" s="18">
        <v>23</v>
      </c>
      <c r="B34" s="20" t="s">
        <v>142</v>
      </c>
      <c r="C34" s="30" t="s">
        <v>57</v>
      </c>
      <c r="D34" s="28">
        <v>43325000</v>
      </c>
      <c r="E34" s="25">
        <v>70000</v>
      </c>
      <c r="F34" s="21" t="s">
        <v>29</v>
      </c>
      <c r="G34" s="21"/>
      <c r="H34" s="18"/>
      <c r="I34" s="18" t="s">
        <v>23</v>
      </c>
      <c r="J34" s="21"/>
      <c r="K34" s="21"/>
      <c r="L34" s="18"/>
    </row>
    <row r="35" spans="1:12" ht="39" customHeight="1" x14ac:dyDescent="0.25">
      <c r="A35" s="18">
        <v>24</v>
      </c>
      <c r="B35" s="20" t="s">
        <v>143</v>
      </c>
      <c r="C35" s="31" t="s">
        <v>58</v>
      </c>
      <c r="D35" s="33" t="s">
        <v>22</v>
      </c>
      <c r="E35" s="32">
        <v>295000</v>
      </c>
      <c r="F35" s="29" t="s">
        <v>29</v>
      </c>
      <c r="G35" s="18"/>
      <c r="H35" s="18"/>
      <c r="I35" s="18" t="s">
        <v>23</v>
      </c>
      <c r="J35" s="18"/>
      <c r="K35" s="18"/>
      <c r="L35" s="18" t="s">
        <v>474</v>
      </c>
    </row>
    <row r="36" spans="1:12" ht="39" customHeight="1" x14ac:dyDescent="0.25">
      <c r="A36" s="18">
        <v>25</v>
      </c>
      <c r="B36" s="20" t="s">
        <v>144</v>
      </c>
      <c r="C36" s="27" t="s">
        <v>59</v>
      </c>
      <c r="D36" s="20" t="s">
        <v>22</v>
      </c>
      <c r="E36" s="19">
        <v>640000</v>
      </c>
      <c r="F36" s="18" t="s">
        <v>40</v>
      </c>
      <c r="G36" s="18" t="s">
        <v>23</v>
      </c>
      <c r="H36" s="18" t="s">
        <v>24</v>
      </c>
      <c r="I36" s="18" t="s">
        <v>23</v>
      </c>
      <c r="J36" s="18" t="s">
        <v>60</v>
      </c>
      <c r="K36" s="29" t="s">
        <v>55</v>
      </c>
      <c r="L36" s="18" t="s">
        <v>474</v>
      </c>
    </row>
    <row r="37" spans="1:12" ht="39" customHeight="1" x14ac:dyDescent="0.25">
      <c r="A37" s="18">
        <v>26</v>
      </c>
      <c r="B37" s="20" t="s">
        <v>145</v>
      </c>
      <c r="C37" s="27" t="s">
        <v>61</v>
      </c>
      <c r="D37" s="20" t="s">
        <v>39</v>
      </c>
      <c r="E37" s="19">
        <v>104000</v>
      </c>
      <c r="F37" s="18" t="s">
        <v>29</v>
      </c>
      <c r="G37" s="18"/>
      <c r="H37" s="18"/>
      <c r="I37" s="18" t="s">
        <v>23</v>
      </c>
      <c r="J37" s="18"/>
      <c r="K37" s="18"/>
      <c r="L37" s="18"/>
    </row>
    <row r="38" spans="1:12" ht="39" customHeight="1" x14ac:dyDescent="0.25">
      <c r="A38" s="18">
        <v>27</v>
      </c>
      <c r="B38" s="20" t="s">
        <v>146</v>
      </c>
      <c r="C38" s="30" t="s">
        <v>62</v>
      </c>
      <c r="D38" s="22" t="s">
        <v>63</v>
      </c>
      <c r="E38" s="25">
        <v>80000</v>
      </c>
      <c r="F38" s="29" t="s">
        <v>29</v>
      </c>
      <c r="G38" s="21"/>
      <c r="H38" s="18"/>
      <c r="I38" s="18" t="s">
        <v>23</v>
      </c>
      <c r="J38" s="21"/>
      <c r="K38" s="21"/>
      <c r="L38" s="18" t="s">
        <v>524</v>
      </c>
    </row>
    <row r="39" spans="1:12" ht="39" customHeight="1" x14ac:dyDescent="0.25">
      <c r="A39" s="18">
        <v>28</v>
      </c>
      <c r="B39" s="20" t="s">
        <v>147</v>
      </c>
      <c r="C39" s="30" t="s">
        <v>64</v>
      </c>
      <c r="D39" s="22" t="s">
        <v>402</v>
      </c>
      <c r="E39" s="25">
        <v>40000</v>
      </c>
      <c r="F39" s="21" t="s">
        <v>29</v>
      </c>
      <c r="G39" s="21"/>
      <c r="H39" s="18"/>
      <c r="I39" s="18" t="s">
        <v>23</v>
      </c>
      <c r="J39" s="21"/>
      <c r="K39" s="21"/>
      <c r="L39" s="18" t="s">
        <v>524</v>
      </c>
    </row>
    <row r="40" spans="1:12" ht="39" customHeight="1" x14ac:dyDescent="0.25">
      <c r="A40" s="18">
        <v>29</v>
      </c>
      <c r="B40" s="20" t="s">
        <v>148</v>
      </c>
      <c r="C40" s="27" t="s">
        <v>65</v>
      </c>
      <c r="D40" s="28" t="s">
        <v>66</v>
      </c>
      <c r="E40" s="19">
        <v>25000</v>
      </c>
      <c r="F40" s="21" t="s">
        <v>29</v>
      </c>
      <c r="G40" s="21"/>
      <c r="H40" s="18"/>
      <c r="I40" s="18" t="s">
        <v>23</v>
      </c>
      <c r="J40" s="21"/>
      <c r="K40" s="21"/>
      <c r="L40" s="18" t="s">
        <v>524</v>
      </c>
    </row>
    <row r="41" spans="1:12" ht="39" customHeight="1" x14ac:dyDescent="0.25">
      <c r="A41" s="18">
        <v>30</v>
      </c>
      <c r="B41" s="20" t="s">
        <v>149</v>
      </c>
      <c r="C41" s="27" t="s">
        <v>68</v>
      </c>
      <c r="D41" s="20" t="s">
        <v>69</v>
      </c>
      <c r="E41" s="19">
        <v>25000</v>
      </c>
      <c r="F41" s="21" t="s">
        <v>29</v>
      </c>
      <c r="G41" s="21"/>
      <c r="H41" s="18"/>
      <c r="I41" s="18" t="s">
        <v>23</v>
      </c>
      <c r="J41" s="21"/>
      <c r="K41" s="21"/>
      <c r="L41" s="18" t="s">
        <v>524</v>
      </c>
    </row>
    <row r="42" spans="1:12" ht="39" customHeight="1" x14ac:dyDescent="0.25">
      <c r="A42" s="18">
        <v>31</v>
      </c>
      <c r="B42" s="20" t="s">
        <v>150</v>
      </c>
      <c r="C42" s="27" t="s">
        <v>70</v>
      </c>
      <c r="D42" s="20" t="s">
        <v>63</v>
      </c>
      <c r="E42" s="19">
        <v>80000</v>
      </c>
      <c r="F42" s="18" t="s">
        <v>29</v>
      </c>
      <c r="G42" s="18"/>
      <c r="H42" s="18"/>
      <c r="I42" s="18" t="s">
        <v>23</v>
      </c>
      <c r="J42" s="18"/>
      <c r="K42" s="18"/>
      <c r="L42" s="18"/>
    </row>
    <row r="43" spans="1:12" ht="39" customHeight="1" x14ac:dyDescent="0.25">
      <c r="A43" s="18">
        <v>32</v>
      </c>
      <c r="B43" s="20" t="s">
        <v>151</v>
      </c>
      <c r="C43" s="35" t="s">
        <v>72</v>
      </c>
      <c r="D43" s="12">
        <v>45233000</v>
      </c>
      <c r="E43" s="19">
        <v>800000</v>
      </c>
      <c r="F43" s="18" t="s">
        <v>40</v>
      </c>
      <c r="G43" s="18" t="s">
        <v>23</v>
      </c>
      <c r="H43" s="18" t="s">
        <v>24</v>
      </c>
      <c r="I43" s="18" t="s">
        <v>23</v>
      </c>
      <c r="J43" s="18" t="s">
        <v>71</v>
      </c>
      <c r="K43" s="18" t="s">
        <v>46</v>
      </c>
      <c r="L43" s="18" t="s">
        <v>474</v>
      </c>
    </row>
    <row r="44" spans="1:12" ht="39" customHeight="1" x14ac:dyDescent="0.25">
      <c r="A44" s="18">
        <v>33</v>
      </c>
      <c r="B44" s="20" t="s">
        <v>152</v>
      </c>
      <c r="C44" s="35" t="s">
        <v>73</v>
      </c>
      <c r="D44" s="20" t="s">
        <v>28</v>
      </c>
      <c r="E44" s="19">
        <v>48000</v>
      </c>
      <c r="F44" s="18" t="s">
        <v>29</v>
      </c>
      <c r="G44" s="18"/>
      <c r="H44" s="18"/>
      <c r="I44" s="18" t="s">
        <v>23</v>
      </c>
      <c r="J44" s="18"/>
      <c r="K44" s="18"/>
      <c r="L44" s="18" t="s">
        <v>474</v>
      </c>
    </row>
    <row r="45" spans="1:12" ht="39" customHeight="1" x14ac:dyDescent="0.25">
      <c r="A45" s="18">
        <v>34</v>
      </c>
      <c r="B45" s="20" t="s">
        <v>153</v>
      </c>
      <c r="C45" s="27" t="s">
        <v>75</v>
      </c>
      <c r="D45" s="20" t="s">
        <v>63</v>
      </c>
      <c r="E45" s="19">
        <v>24000</v>
      </c>
      <c r="F45" s="18" t="s">
        <v>29</v>
      </c>
      <c r="G45" s="18"/>
      <c r="H45" s="18"/>
      <c r="I45" s="18" t="s">
        <v>23</v>
      </c>
      <c r="J45" s="18"/>
      <c r="K45" s="18"/>
      <c r="L45" s="55" t="s">
        <v>474</v>
      </c>
    </row>
    <row r="46" spans="1:12" ht="39" customHeight="1" x14ac:dyDescent="0.25">
      <c r="A46" s="18">
        <v>35</v>
      </c>
      <c r="B46" s="20" t="s">
        <v>154</v>
      </c>
      <c r="C46" s="27" t="s">
        <v>76</v>
      </c>
      <c r="D46" s="20" t="s">
        <v>22</v>
      </c>
      <c r="E46" s="19">
        <v>240000</v>
      </c>
      <c r="F46" s="29" t="s">
        <v>29</v>
      </c>
      <c r="G46" s="18"/>
      <c r="H46" s="18"/>
      <c r="I46" s="18" t="s">
        <v>23</v>
      </c>
      <c r="J46" s="18"/>
      <c r="K46" s="18"/>
      <c r="L46" s="18" t="s">
        <v>474</v>
      </c>
    </row>
    <row r="47" spans="1:12" ht="39" customHeight="1" x14ac:dyDescent="0.25">
      <c r="A47" s="18">
        <v>36</v>
      </c>
      <c r="B47" s="20" t="s">
        <v>155</v>
      </c>
      <c r="C47" s="31" t="s">
        <v>77</v>
      </c>
      <c r="D47" s="28">
        <v>71320000</v>
      </c>
      <c r="E47" s="19">
        <v>6606000</v>
      </c>
      <c r="F47" s="18" t="s">
        <v>40</v>
      </c>
      <c r="G47" s="18" t="s">
        <v>23</v>
      </c>
      <c r="H47" s="18" t="s">
        <v>24</v>
      </c>
      <c r="I47" s="18" t="s">
        <v>23</v>
      </c>
      <c r="J47" s="36" t="s">
        <v>522</v>
      </c>
      <c r="K47" s="18" t="s">
        <v>475</v>
      </c>
      <c r="L47" s="18"/>
    </row>
    <row r="48" spans="1:12" ht="39" customHeight="1" x14ac:dyDescent="0.25">
      <c r="A48" s="18">
        <v>37</v>
      </c>
      <c r="B48" s="22" t="s">
        <v>156</v>
      </c>
      <c r="C48" s="31" t="s">
        <v>78</v>
      </c>
      <c r="D48" s="14">
        <v>90500000</v>
      </c>
      <c r="E48" s="32">
        <v>64000</v>
      </c>
      <c r="F48" s="29" t="s">
        <v>29</v>
      </c>
      <c r="G48" s="18"/>
      <c r="H48" s="18"/>
      <c r="I48" s="18" t="s">
        <v>23</v>
      </c>
      <c r="J48" s="36"/>
      <c r="K48" s="18"/>
      <c r="L48" s="18"/>
    </row>
    <row r="49" spans="1:12" ht="39" customHeight="1" x14ac:dyDescent="0.25">
      <c r="A49" s="18">
        <v>38</v>
      </c>
      <c r="B49" s="20" t="s">
        <v>157</v>
      </c>
      <c r="C49" s="30" t="s">
        <v>79</v>
      </c>
      <c r="D49" s="22" t="s">
        <v>80</v>
      </c>
      <c r="E49" s="25">
        <v>40000</v>
      </c>
      <c r="F49" s="21" t="s">
        <v>29</v>
      </c>
      <c r="G49" s="21"/>
      <c r="H49" s="18"/>
      <c r="I49" s="18" t="s">
        <v>23</v>
      </c>
      <c r="J49" s="21"/>
      <c r="K49" s="21"/>
      <c r="L49" s="55" t="s">
        <v>474</v>
      </c>
    </row>
    <row r="50" spans="1:12" ht="39" customHeight="1" x14ac:dyDescent="0.25">
      <c r="A50" s="18">
        <v>39</v>
      </c>
      <c r="B50" s="20" t="s">
        <v>158</v>
      </c>
      <c r="C50" s="30" t="s">
        <v>81</v>
      </c>
      <c r="D50" s="22" t="s">
        <v>82</v>
      </c>
      <c r="E50" s="25">
        <v>32000</v>
      </c>
      <c r="F50" s="21" t="s">
        <v>29</v>
      </c>
      <c r="G50" s="21"/>
      <c r="H50" s="18"/>
      <c r="I50" s="18" t="s">
        <v>23</v>
      </c>
      <c r="J50" s="21"/>
      <c r="K50" s="21"/>
      <c r="L50" s="55" t="s">
        <v>474</v>
      </c>
    </row>
    <row r="51" spans="1:12" ht="39" customHeight="1" x14ac:dyDescent="0.25">
      <c r="A51" s="18">
        <v>40</v>
      </c>
      <c r="B51" s="20" t="s">
        <v>159</v>
      </c>
      <c r="C51" s="35" t="s">
        <v>83</v>
      </c>
      <c r="D51" s="12">
        <v>71320000</v>
      </c>
      <c r="E51" s="19">
        <v>24000</v>
      </c>
      <c r="F51" s="18" t="s">
        <v>29</v>
      </c>
      <c r="G51" s="18"/>
      <c r="H51" s="18"/>
      <c r="I51" s="18" t="s">
        <v>23</v>
      </c>
      <c r="J51" s="18"/>
      <c r="K51" s="18"/>
      <c r="L51" s="18" t="s">
        <v>474</v>
      </c>
    </row>
    <row r="52" spans="1:12" ht="39" customHeight="1" x14ac:dyDescent="0.25">
      <c r="A52" s="18">
        <v>41</v>
      </c>
      <c r="B52" s="20" t="s">
        <v>160</v>
      </c>
      <c r="C52" s="35" t="s">
        <v>84</v>
      </c>
      <c r="D52" s="12">
        <v>45233000</v>
      </c>
      <c r="E52" s="19">
        <v>1600000</v>
      </c>
      <c r="F52" s="18" t="s">
        <v>40</v>
      </c>
      <c r="G52" s="18" t="s">
        <v>23</v>
      </c>
      <c r="H52" s="18" t="s">
        <v>24</v>
      </c>
      <c r="I52" s="18" t="s">
        <v>23</v>
      </c>
      <c r="J52" s="18" t="s">
        <v>74</v>
      </c>
      <c r="K52" s="18" t="s">
        <v>55</v>
      </c>
      <c r="L52" s="18" t="s">
        <v>474</v>
      </c>
    </row>
    <row r="53" spans="1:12" ht="39" customHeight="1" x14ac:dyDescent="0.25">
      <c r="A53" s="18">
        <v>42</v>
      </c>
      <c r="B53" s="20" t="s">
        <v>161</v>
      </c>
      <c r="C53" s="31" t="s">
        <v>85</v>
      </c>
      <c r="D53" s="28" t="s">
        <v>63</v>
      </c>
      <c r="E53" s="32">
        <v>160000</v>
      </c>
      <c r="F53" s="29" t="s">
        <v>29</v>
      </c>
      <c r="G53" s="13"/>
      <c r="H53" s="18"/>
      <c r="I53" s="18" t="s">
        <v>23</v>
      </c>
      <c r="J53" s="18"/>
      <c r="K53" s="18"/>
      <c r="L53" s="18" t="s">
        <v>474</v>
      </c>
    </row>
    <row r="54" spans="1:12" ht="39" customHeight="1" x14ac:dyDescent="0.25">
      <c r="A54" s="18">
        <v>43</v>
      </c>
      <c r="B54" s="20" t="s">
        <v>162</v>
      </c>
      <c r="C54" s="27" t="s">
        <v>86</v>
      </c>
      <c r="D54" s="20" t="s">
        <v>22</v>
      </c>
      <c r="E54" s="19">
        <v>280000</v>
      </c>
      <c r="F54" s="29" t="s">
        <v>29</v>
      </c>
      <c r="G54" s="18"/>
      <c r="H54" s="18"/>
      <c r="I54" s="18" t="s">
        <v>23</v>
      </c>
      <c r="J54" s="18"/>
      <c r="K54" s="18"/>
      <c r="L54" s="18" t="s">
        <v>474</v>
      </c>
    </row>
    <row r="55" spans="1:12" ht="39" customHeight="1" x14ac:dyDescent="0.25">
      <c r="A55" s="18">
        <v>44</v>
      </c>
      <c r="B55" s="20" t="s">
        <v>163</v>
      </c>
      <c r="C55" s="30" t="s">
        <v>87</v>
      </c>
      <c r="D55" s="22" t="s">
        <v>63</v>
      </c>
      <c r="E55" s="25">
        <v>79000</v>
      </c>
      <c r="F55" s="21" t="s">
        <v>29</v>
      </c>
      <c r="G55" s="21"/>
      <c r="H55" s="18"/>
      <c r="I55" s="18" t="s">
        <v>23</v>
      </c>
      <c r="J55" s="21"/>
      <c r="K55" s="21"/>
      <c r="L55" s="18"/>
    </row>
    <row r="56" spans="1:12" ht="39" customHeight="1" x14ac:dyDescent="0.25">
      <c r="A56" s="18">
        <v>45</v>
      </c>
      <c r="B56" s="20" t="s">
        <v>164</v>
      </c>
      <c r="C56" s="27" t="s">
        <v>88</v>
      </c>
      <c r="D56" s="20" t="s">
        <v>63</v>
      </c>
      <c r="E56" s="19">
        <v>24000</v>
      </c>
      <c r="F56" s="29" t="s">
        <v>29</v>
      </c>
      <c r="G56" s="18"/>
      <c r="H56" s="18"/>
      <c r="I56" s="18" t="s">
        <v>23</v>
      </c>
      <c r="J56" s="18"/>
      <c r="K56" s="18"/>
      <c r="L56" s="18" t="s">
        <v>474</v>
      </c>
    </row>
    <row r="57" spans="1:12" ht="39" customHeight="1" x14ac:dyDescent="0.25">
      <c r="A57" s="18">
        <v>46</v>
      </c>
      <c r="B57" s="20" t="s">
        <v>165</v>
      </c>
      <c r="C57" s="31" t="s">
        <v>90</v>
      </c>
      <c r="D57" s="28" t="s">
        <v>22</v>
      </c>
      <c r="E57" s="32">
        <v>1208000</v>
      </c>
      <c r="F57" s="18" t="s">
        <v>40</v>
      </c>
      <c r="G57" s="18" t="s">
        <v>23</v>
      </c>
      <c r="H57" s="18" t="s">
        <v>24</v>
      </c>
      <c r="I57" s="18" t="s">
        <v>23</v>
      </c>
      <c r="J57" s="18" t="s">
        <v>89</v>
      </c>
      <c r="K57" s="18" t="s">
        <v>46</v>
      </c>
      <c r="L57" s="18"/>
    </row>
    <row r="58" spans="1:12" ht="39" customHeight="1" x14ac:dyDescent="0.25">
      <c r="A58" s="18">
        <v>47</v>
      </c>
      <c r="B58" s="20" t="s">
        <v>166</v>
      </c>
      <c r="C58" s="31" t="s">
        <v>91</v>
      </c>
      <c r="D58" s="20" t="s">
        <v>28</v>
      </c>
      <c r="E58" s="19">
        <v>32000</v>
      </c>
      <c r="F58" s="29" t="s">
        <v>29</v>
      </c>
      <c r="G58" s="18"/>
      <c r="H58" s="18"/>
      <c r="I58" s="18" t="s">
        <v>23</v>
      </c>
      <c r="J58" s="18"/>
      <c r="K58" s="18"/>
      <c r="L58" s="18"/>
    </row>
    <row r="59" spans="1:12" ht="39" customHeight="1" x14ac:dyDescent="0.25">
      <c r="A59" s="18">
        <v>48</v>
      </c>
      <c r="B59" s="20" t="s">
        <v>167</v>
      </c>
      <c r="C59" s="31" t="s">
        <v>92</v>
      </c>
      <c r="D59" s="28" t="s">
        <v>63</v>
      </c>
      <c r="E59" s="32">
        <v>80000</v>
      </c>
      <c r="F59" s="29" t="s">
        <v>40</v>
      </c>
      <c r="G59" s="18" t="s">
        <v>23</v>
      </c>
      <c r="H59" s="18" t="s">
        <v>24</v>
      </c>
      <c r="I59" s="18" t="s">
        <v>23</v>
      </c>
      <c r="J59" s="18" t="s">
        <v>89</v>
      </c>
      <c r="K59" s="18" t="s">
        <v>26</v>
      </c>
      <c r="L59" s="55" t="s">
        <v>474</v>
      </c>
    </row>
    <row r="60" spans="1:12" ht="39" customHeight="1" x14ac:dyDescent="0.25">
      <c r="A60" s="18">
        <v>49</v>
      </c>
      <c r="B60" s="7" t="s">
        <v>168</v>
      </c>
      <c r="C60" s="31" t="s">
        <v>93</v>
      </c>
      <c r="D60" s="28" t="s">
        <v>94</v>
      </c>
      <c r="E60" s="32">
        <v>80000</v>
      </c>
      <c r="F60" s="29" t="s">
        <v>40</v>
      </c>
      <c r="G60" s="18" t="s">
        <v>23</v>
      </c>
      <c r="H60" s="18" t="s">
        <v>24</v>
      </c>
      <c r="I60" s="18" t="s">
        <v>23</v>
      </c>
      <c r="J60" s="18" t="s">
        <v>89</v>
      </c>
      <c r="K60" s="18" t="s">
        <v>26</v>
      </c>
      <c r="L60" s="55" t="s">
        <v>474</v>
      </c>
    </row>
    <row r="61" spans="1:12" ht="39" customHeight="1" x14ac:dyDescent="0.25">
      <c r="A61" s="18">
        <v>50</v>
      </c>
      <c r="B61" s="9" t="s">
        <v>169</v>
      </c>
      <c r="C61" s="30" t="s">
        <v>95</v>
      </c>
      <c r="D61" s="22" t="s">
        <v>96</v>
      </c>
      <c r="E61" s="25">
        <v>40000</v>
      </c>
      <c r="F61" s="21" t="s">
        <v>29</v>
      </c>
      <c r="G61" s="21"/>
      <c r="H61" s="18"/>
      <c r="I61" s="18" t="s">
        <v>23</v>
      </c>
      <c r="J61" s="21"/>
      <c r="K61" s="21"/>
      <c r="L61" s="55" t="s">
        <v>474</v>
      </c>
    </row>
    <row r="62" spans="1:12" ht="39" customHeight="1" x14ac:dyDescent="0.25">
      <c r="A62" s="18">
        <v>51</v>
      </c>
      <c r="B62" s="9" t="s">
        <v>170</v>
      </c>
      <c r="C62" s="31" t="s">
        <v>97</v>
      </c>
      <c r="D62" s="28" t="s">
        <v>22</v>
      </c>
      <c r="E62" s="32">
        <v>2800000</v>
      </c>
      <c r="F62" s="18" t="s">
        <v>40</v>
      </c>
      <c r="G62" s="18" t="s">
        <v>23</v>
      </c>
      <c r="H62" s="18" t="s">
        <v>24</v>
      </c>
      <c r="I62" s="18" t="s">
        <v>23</v>
      </c>
      <c r="J62" s="40" t="s">
        <v>98</v>
      </c>
      <c r="K62" s="29" t="s">
        <v>46</v>
      </c>
      <c r="L62" s="18" t="s">
        <v>474</v>
      </c>
    </row>
    <row r="63" spans="1:12" ht="39" customHeight="1" x14ac:dyDescent="0.25">
      <c r="A63" s="18">
        <v>52</v>
      </c>
      <c r="B63" s="8" t="s">
        <v>171</v>
      </c>
      <c r="C63" s="31" t="s">
        <v>99</v>
      </c>
      <c r="D63" s="28" t="s">
        <v>28</v>
      </c>
      <c r="E63" s="32">
        <v>56000</v>
      </c>
      <c r="F63" s="29" t="s">
        <v>29</v>
      </c>
      <c r="G63" s="18"/>
      <c r="H63" s="18"/>
      <c r="I63" s="18" t="s">
        <v>23</v>
      </c>
      <c r="J63" s="40"/>
      <c r="K63" s="29"/>
      <c r="L63" s="55" t="s">
        <v>474</v>
      </c>
    </row>
    <row r="64" spans="1:12" ht="39" customHeight="1" x14ac:dyDescent="0.25">
      <c r="A64" s="18">
        <v>53</v>
      </c>
      <c r="B64" s="8" t="s">
        <v>172</v>
      </c>
      <c r="C64" s="31" t="s">
        <v>101</v>
      </c>
      <c r="D64" s="28" t="s">
        <v>22</v>
      </c>
      <c r="E64" s="32">
        <v>544000</v>
      </c>
      <c r="F64" s="29" t="s">
        <v>40</v>
      </c>
      <c r="G64" s="18" t="s">
        <v>23</v>
      </c>
      <c r="H64" s="18" t="s">
        <v>24</v>
      </c>
      <c r="I64" s="18" t="s">
        <v>23</v>
      </c>
      <c r="J64" s="40" t="s">
        <v>102</v>
      </c>
      <c r="K64" s="29" t="s">
        <v>46</v>
      </c>
      <c r="L64" s="55" t="s">
        <v>474</v>
      </c>
    </row>
    <row r="65" spans="1:12" ht="39" customHeight="1" x14ac:dyDescent="0.25">
      <c r="A65" s="18">
        <v>54</v>
      </c>
      <c r="B65" s="9" t="s">
        <v>173</v>
      </c>
      <c r="C65" s="31" t="s">
        <v>103</v>
      </c>
      <c r="D65" s="28" t="s">
        <v>28</v>
      </c>
      <c r="E65" s="32">
        <v>24000</v>
      </c>
      <c r="F65" s="29" t="s">
        <v>29</v>
      </c>
      <c r="G65" s="18"/>
      <c r="H65" s="18"/>
      <c r="I65" s="18" t="s">
        <v>23</v>
      </c>
      <c r="J65" s="40"/>
      <c r="K65" s="29"/>
      <c r="L65" s="55" t="s">
        <v>474</v>
      </c>
    </row>
    <row r="66" spans="1:12" ht="39" customHeight="1" x14ac:dyDescent="0.25">
      <c r="A66" s="18">
        <v>55</v>
      </c>
      <c r="B66" s="8" t="s">
        <v>174</v>
      </c>
      <c r="C66" s="27" t="s">
        <v>104</v>
      </c>
      <c r="D66" s="20" t="s">
        <v>22</v>
      </c>
      <c r="E66" s="19">
        <v>104000</v>
      </c>
      <c r="F66" s="29" t="s">
        <v>29</v>
      </c>
      <c r="G66" s="18"/>
      <c r="H66" s="18"/>
      <c r="I66" s="18" t="s">
        <v>23</v>
      </c>
      <c r="J66" s="18"/>
      <c r="K66" s="18"/>
      <c r="L66" s="18"/>
    </row>
    <row r="67" spans="1:12" ht="39" customHeight="1" x14ac:dyDescent="0.25">
      <c r="A67" s="18">
        <v>56</v>
      </c>
      <c r="B67" s="9" t="s">
        <v>175</v>
      </c>
      <c r="C67" s="27" t="s">
        <v>105</v>
      </c>
      <c r="D67" s="20" t="s">
        <v>22</v>
      </c>
      <c r="E67" s="19">
        <v>80000</v>
      </c>
      <c r="F67" s="29" t="s">
        <v>29</v>
      </c>
      <c r="G67" s="18"/>
      <c r="H67" s="18"/>
      <c r="I67" s="18" t="s">
        <v>23</v>
      </c>
      <c r="J67" s="40"/>
      <c r="K67" s="18"/>
      <c r="L67" s="18" t="s">
        <v>474</v>
      </c>
    </row>
    <row r="68" spans="1:12" ht="39" customHeight="1" x14ac:dyDescent="0.25">
      <c r="A68" s="18">
        <v>57</v>
      </c>
      <c r="B68" s="9" t="s">
        <v>176</v>
      </c>
      <c r="C68" s="27" t="s">
        <v>106</v>
      </c>
      <c r="D68" s="28" t="s">
        <v>22</v>
      </c>
      <c r="E68" s="19">
        <v>248000</v>
      </c>
      <c r="F68" s="29" t="s">
        <v>29</v>
      </c>
      <c r="G68" s="18"/>
      <c r="H68" s="18"/>
      <c r="I68" s="18" t="s">
        <v>23</v>
      </c>
      <c r="J68" s="40"/>
      <c r="K68" s="29"/>
      <c r="L68" s="18" t="s">
        <v>474</v>
      </c>
    </row>
    <row r="69" spans="1:12" ht="39" customHeight="1" x14ac:dyDescent="0.25">
      <c r="A69" s="18">
        <v>58</v>
      </c>
      <c r="B69" s="9" t="s">
        <v>177</v>
      </c>
      <c r="C69" s="27" t="s">
        <v>107</v>
      </c>
      <c r="D69" s="28" t="s">
        <v>22</v>
      </c>
      <c r="E69" s="19">
        <v>1600000</v>
      </c>
      <c r="F69" s="18" t="s">
        <v>40</v>
      </c>
      <c r="G69" s="18" t="s">
        <v>23</v>
      </c>
      <c r="H69" s="18" t="s">
        <v>24</v>
      </c>
      <c r="I69" s="18" t="s">
        <v>23</v>
      </c>
      <c r="J69" s="18" t="s">
        <v>100</v>
      </c>
      <c r="K69" s="29" t="s">
        <v>55</v>
      </c>
      <c r="L69" s="18" t="s">
        <v>474</v>
      </c>
    </row>
    <row r="70" spans="1:12" ht="39" customHeight="1" x14ac:dyDescent="0.25">
      <c r="A70" s="18">
        <v>59</v>
      </c>
      <c r="B70" s="9" t="s">
        <v>178</v>
      </c>
      <c r="C70" s="27" t="s">
        <v>108</v>
      </c>
      <c r="D70" s="12">
        <v>71247000</v>
      </c>
      <c r="E70" s="19">
        <v>48000</v>
      </c>
      <c r="F70" s="29" t="s">
        <v>29</v>
      </c>
      <c r="G70" s="18"/>
      <c r="H70" s="18"/>
      <c r="I70" s="18" t="s">
        <v>23</v>
      </c>
      <c r="J70" s="18"/>
      <c r="K70" s="29"/>
      <c r="L70" s="18" t="s">
        <v>474</v>
      </c>
    </row>
    <row r="71" spans="1:12" ht="39" customHeight="1" x14ac:dyDescent="0.25">
      <c r="A71" s="18">
        <v>60</v>
      </c>
      <c r="B71" s="9" t="s">
        <v>179</v>
      </c>
      <c r="C71" s="27" t="s">
        <v>109</v>
      </c>
      <c r="D71" s="20" t="s">
        <v>22</v>
      </c>
      <c r="E71" s="19">
        <v>1760000</v>
      </c>
      <c r="F71" s="18" t="s">
        <v>40</v>
      </c>
      <c r="G71" s="18" t="s">
        <v>23</v>
      </c>
      <c r="H71" s="18" t="s">
        <v>24</v>
      </c>
      <c r="I71" s="18" t="s">
        <v>23</v>
      </c>
      <c r="J71" s="18" t="s">
        <v>100</v>
      </c>
      <c r="K71" s="29" t="s">
        <v>55</v>
      </c>
      <c r="L71" s="18" t="s">
        <v>474</v>
      </c>
    </row>
    <row r="72" spans="1:12" ht="39" customHeight="1" x14ac:dyDescent="0.25">
      <c r="A72" s="18">
        <v>61</v>
      </c>
      <c r="B72" s="20" t="s">
        <v>180</v>
      </c>
      <c r="C72" s="27" t="s">
        <v>110</v>
      </c>
      <c r="D72" s="20" t="s">
        <v>28</v>
      </c>
      <c r="E72" s="19">
        <v>40000</v>
      </c>
      <c r="F72" s="18" t="s">
        <v>29</v>
      </c>
      <c r="G72" s="18"/>
      <c r="H72" s="18"/>
      <c r="I72" s="18" t="s">
        <v>23</v>
      </c>
      <c r="J72" s="18"/>
      <c r="K72" s="29"/>
      <c r="L72" s="55" t="s">
        <v>474</v>
      </c>
    </row>
    <row r="73" spans="1:12" ht="39" customHeight="1" x14ac:dyDescent="0.25">
      <c r="A73" s="18">
        <v>62</v>
      </c>
      <c r="B73" s="20" t="s">
        <v>181</v>
      </c>
      <c r="C73" s="31" t="s">
        <v>112</v>
      </c>
      <c r="D73" s="28" t="s">
        <v>39</v>
      </c>
      <c r="E73" s="32">
        <v>96000</v>
      </c>
      <c r="F73" s="29" t="s">
        <v>52</v>
      </c>
      <c r="G73" s="18"/>
      <c r="H73" s="18"/>
      <c r="I73" s="18" t="s">
        <v>23</v>
      </c>
      <c r="J73" s="18"/>
      <c r="K73" s="18"/>
      <c r="L73" s="18"/>
    </row>
    <row r="74" spans="1:12" ht="39" customHeight="1" x14ac:dyDescent="0.25">
      <c r="A74" s="18">
        <v>63</v>
      </c>
      <c r="B74" s="20" t="s">
        <v>182</v>
      </c>
      <c r="C74" s="27" t="s">
        <v>113</v>
      </c>
      <c r="D74" s="20" t="s">
        <v>63</v>
      </c>
      <c r="E74" s="19">
        <v>24000</v>
      </c>
      <c r="F74" s="29" t="s">
        <v>29</v>
      </c>
      <c r="G74" s="18"/>
      <c r="H74" s="18"/>
      <c r="I74" s="18" t="s">
        <v>23</v>
      </c>
      <c r="J74" s="18"/>
      <c r="K74" s="18"/>
      <c r="L74" s="18" t="s">
        <v>474</v>
      </c>
    </row>
    <row r="75" spans="1:12" ht="39" customHeight="1" x14ac:dyDescent="0.25">
      <c r="A75" s="18">
        <v>64</v>
      </c>
      <c r="B75" s="20" t="s">
        <v>183</v>
      </c>
      <c r="C75" s="30" t="s">
        <v>115</v>
      </c>
      <c r="D75" s="22" t="s">
        <v>116</v>
      </c>
      <c r="E75" s="25">
        <v>5520000</v>
      </c>
      <c r="F75" s="18" t="s">
        <v>40</v>
      </c>
      <c r="G75" s="21" t="s">
        <v>23</v>
      </c>
      <c r="H75" s="18" t="s">
        <v>24</v>
      </c>
      <c r="I75" s="18" t="s">
        <v>23</v>
      </c>
      <c r="J75" s="21" t="s">
        <v>114</v>
      </c>
      <c r="K75" s="21" t="s">
        <v>67</v>
      </c>
      <c r="L75" s="18" t="s">
        <v>474</v>
      </c>
    </row>
    <row r="76" spans="1:12" ht="39" customHeight="1" x14ac:dyDescent="0.25">
      <c r="A76" s="18">
        <v>65</v>
      </c>
      <c r="B76" s="20" t="s">
        <v>184</v>
      </c>
      <c r="C76" s="30" t="s">
        <v>117</v>
      </c>
      <c r="D76" s="22" t="s">
        <v>28</v>
      </c>
      <c r="E76" s="25">
        <v>120000</v>
      </c>
      <c r="F76" s="18" t="s">
        <v>29</v>
      </c>
      <c r="G76" s="21"/>
      <c r="H76" s="18"/>
      <c r="I76" s="18" t="s">
        <v>23</v>
      </c>
      <c r="J76" s="21"/>
      <c r="K76" s="21"/>
      <c r="L76" s="18" t="s">
        <v>474</v>
      </c>
    </row>
    <row r="77" spans="1:12" ht="39" customHeight="1" x14ac:dyDescent="0.25">
      <c r="A77" s="18">
        <v>66</v>
      </c>
      <c r="B77" s="20" t="s">
        <v>264</v>
      </c>
      <c r="C77" s="21" t="s">
        <v>193</v>
      </c>
      <c r="D77" s="22" t="s">
        <v>194</v>
      </c>
      <c r="E77" s="19">
        <v>40000</v>
      </c>
      <c r="F77" s="23" t="s">
        <v>29</v>
      </c>
      <c r="G77" s="18"/>
      <c r="H77" s="18"/>
      <c r="I77" s="18" t="s">
        <v>23</v>
      </c>
      <c r="J77" s="18"/>
      <c r="K77" s="18"/>
      <c r="L77" s="18"/>
    </row>
    <row r="78" spans="1:12" ht="39" customHeight="1" x14ac:dyDescent="0.25">
      <c r="A78" s="18">
        <v>67</v>
      </c>
      <c r="B78" s="20" t="s">
        <v>265</v>
      </c>
      <c r="C78" s="37" t="s">
        <v>195</v>
      </c>
      <c r="D78" s="38" t="s">
        <v>408</v>
      </c>
      <c r="E78" s="39">
        <v>680000</v>
      </c>
      <c r="F78" s="23" t="s">
        <v>40</v>
      </c>
      <c r="G78" s="23" t="s">
        <v>23</v>
      </c>
      <c r="H78" s="23" t="s">
        <v>119</v>
      </c>
      <c r="I78" s="18" t="s">
        <v>23</v>
      </c>
      <c r="J78" s="18" t="s">
        <v>351</v>
      </c>
      <c r="K78" s="23" t="s">
        <v>401</v>
      </c>
      <c r="L78" s="18"/>
    </row>
    <row r="79" spans="1:12" ht="39" customHeight="1" x14ac:dyDescent="0.25">
      <c r="A79" s="18">
        <v>68</v>
      </c>
      <c r="B79" s="20" t="s">
        <v>266</v>
      </c>
      <c r="C79" s="18" t="s">
        <v>196</v>
      </c>
      <c r="D79" s="20" t="s">
        <v>197</v>
      </c>
      <c r="E79" s="19">
        <v>199500</v>
      </c>
      <c r="F79" s="18" t="s">
        <v>52</v>
      </c>
      <c r="G79" s="18"/>
      <c r="H79" s="18"/>
      <c r="I79" s="18" t="s">
        <v>23</v>
      </c>
      <c r="J79" s="18"/>
      <c r="K79" s="18"/>
      <c r="L79" s="18"/>
    </row>
    <row r="80" spans="1:12" ht="39" customHeight="1" x14ac:dyDescent="0.25">
      <c r="A80" s="18">
        <v>69</v>
      </c>
      <c r="B80" s="20" t="s">
        <v>267</v>
      </c>
      <c r="C80" s="18" t="s">
        <v>198</v>
      </c>
      <c r="D80" s="12">
        <v>39130000</v>
      </c>
      <c r="E80" s="19">
        <v>80000</v>
      </c>
      <c r="F80" s="18" t="s">
        <v>29</v>
      </c>
      <c r="G80" s="18"/>
      <c r="H80" s="18"/>
      <c r="I80" s="18" t="s">
        <v>23</v>
      </c>
      <c r="J80" s="18"/>
      <c r="K80" s="18"/>
      <c r="L80" s="18"/>
    </row>
    <row r="81" spans="1:12" ht="39" customHeight="1" x14ac:dyDescent="0.25">
      <c r="A81" s="18">
        <v>70</v>
      </c>
      <c r="B81" s="20" t="s">
        <v>268</v>
      </c>
      <c r="C81" s="18" t="s">
        <v>199</v>
      </c>
      <c r="D81" s="20" t="s">
        <v>200</v>
      </c>
      <c r="E81" s="19">
        <v>45000</v>
      </c>
      <c r="F81" s="18" t="s">
        <v>29</v>
      </c>
      <c r="G81" s="18"/>
      <c r="H81" s="18"/>
      <c r="I81" s="18" t="s">
        <v>23</v>
      </c>
      <c r="J81" s="18"/>
      <c r="K81" s="18"/>
      <c r="L81" s="18"/>
    </row>
    <row r="82" spans="1:12" ht="39" customHeight="1" x14ac:dyDescent="0.25">
      <c r="A82" s="18">
        <v>71</v>
      </c>
      <c r="B82" s="20" t="s">
        <v>269</v>
      </c>
      <c r="C82" s="18" t="s">
        <v>201</v>
      </c>
      <c r="D82" s="20" t="s">
        <v>202</v>
      </c>
      <c r="E82" s="19">
        <v>80000</v>
      </c>
      <c r="F82" s="18" t="s">
        <v>52</v>
      </c>
      <c r="G82" s="18"/>
      <c r="H82" s="18"/>
      <c r="I82" s="18" t="s">
        <v>23</v>
      </c>
      <c r="J82" s="18"/>
      <c r="K82" s="18"/>
      <c r="L82" s="18"/>
    </row>
    <row r="83" spans="1:12" ht="39" customHeight="1" x14ac:dyDescent="0.25">
      <c r="A83" s="18">
        <v>72</v>
      </c>
      <c r="B83" s="20" t="s">
        <v>270</v>
      </c>
      <c r="C83" s="18" t="s">
        <v>203</v>
      </c>
      <c r="D83" s="20">
        <v>34110000</v>
      </c>
      <c r="E83" s="19">
        <v>80000</v>
      </c>
      <c r="F83" s="18" t="s">
        <v>52</v>
      </c>
      <c r="G83" s="18"/>
      <c r="H83" s="18"/>
      <c r="I83" s="18" t="s">
        <v>23</v>
      </c>
      <c r="J83" s="18"/>
      <c r="K83" s="18"/>
      <c r="L83" s="18"/>
    </row>
    <row r="84" spans="1:12" ht="39" customHeight="1" x14ac:dyDescent="0.25">
      <c r="A84" s="18">
        <v>73</v>
      </c>
      <c r="B84" s="20" t="s">
        <v>271</v>
      </c>
      <c r="C84" s="18" t="s">
        <v>204</v>
      </c>
      <c r="D84" s="20" t="s">
        <v>205</v>
      </c>
      <c r="E84" s="19">
        <v>36000</v>
      </c>
      <c r="F84" s="18" t="s">
        <v>52</v>
      </c>
      <c r="G84" s="18"/>
      <c r="H84" s="18"/>
      <c r="I84" s="18" t="s">
        <v>23</v>
      </c>
      <c r="J84" s="18"/>
      <c r="K84" s="18"/>
      <c r="L84" s="18"/>
    </row>
    <row r="85" spans="1:12" ht="39" customHeight="1" x14ac:dyDescent="0.25">
      <c r="A85" s="18">
        <v>74</v>
      </c>
      <c r="B85" s="20" t="s">
        <v>272</v>
      </c>
      <c r="C85" s="13" t="s">
        <v>206</v>
      </c>
      <c r="D85" s="12">
        <v>45262700</v>
      </c>
      <c r="E85" s="19">
        <v>23000</v>
      </c>
      <c r="F85" s="18" t="s">
        <v>29</v>
      </c>
      <c r="G85" s="18"/>
      <c r="H85" s="18"/>
      <c r="I85" s="18" t="s">
        <v>23</v>
      </c>
      <c r="J85" s="18"/>
      <c r="K85" s="18"/>
      <c r="L85" s="18"/>
    </row>
    <row r="86" spans="1:12" ht="39" customHeight="1" x14ac:dyDescent="0.25">
      <c r="A86" s="18">
        <v>75</v>
      </c>
      <c r="B86" s="20" t="s">
        <v>273</v>
      </c>
      <c r="C86" s="13" t="s">
        <v>207</v>
      </c>
      <c r="D86" s="12">
        <v>45262700</v>
      </c>
      <c r="E86" s="19">
        <v>32000</v>
      </c>
      <c r="F86" s="18" t="s">
        <v>29</v>
      </c>
      <c r="G86" s="18"/>
      <c r="H86" s="18"/>
      <c r="I86" s="18" t="s">
        <v>23</v>
      </c>
      <c r="J86" s="18"/>
      <c r="K86" s="18"/>
      <c r="L86" s="18"/>
    </row>
    <row r="87" spans="1:12" ht="39" customHeight="1" x14ac:dyDescent="0.25">
      <c r="A87" s="18">
        <v>76</v>
      </c>
      <c r="B87" s="20" t="s">
        <v>274</v>
      </c>
      <c r="C87" s="18" t="s">
        <v>208</v>
      </c>
      <c r="D87" s="12">
        <v>45331100</v>
      </c>
      <c r="E87" s="19">
        <v>50000</v>
      </c>
      <c r="F87" s="18" t="s">
        <v>29</v>
      </c>
      <c r="G87" s="21"/>
      <c r="H87" s="21"/>
      <c r="I87" s="18" t="s">
        <v>23</v>
      </c>
      <c r="J87" s="21"/>
      <c r="K87" s="21"/>
      <c r="L87" s="18"/>
    </row>
    <row r="88" spans="1:12" ht="39" customHeight="1" x14ac:dyDescent="0.25">
      <c r="A88" s="18">
        <v>77</v>
      </c>
      <c r="B88" s="26" t="s">
        <v>275</v>
      </c>
      <c r="C88" s="18" t="s">
        <v>209</v>
      </c>
      <c r="D88" s="20" t="s">
        <v>224</v>
      </c>
      <c r="E88" s="19">
        <v>40000</v>
      </c>
      <c r="F88" s="18" t="s">
        <v>29</v>
      </c>
      <c r="G88" s="21"/>
      <c r="H88" s="21"/>
      <c r="I88" s="18" t="s">
        <v>23</v>
      </c>
      <c r="J88" s="21"/>
      <c r="K88" s="21"/>
      <c r="L88" s="12"/>
    </row>
    <row r="89" spans="1:12" ht="39" customHeight="1" x14ac:dyDescent="0.25">
      <c r="A89" s="18">
        <v>78</v>
      </c>
      <c r="B89" s="20" t="s">
        <v>276</v>
      </c>
      <c r="C89" s="18" t="s">
        <v>210</v>
      </c>
      <c r="D89" s="20" t="s">
        <v>224</v>
      </c>
      <c r="E89" s="19">
        <v>50000</v>
      </c>
      <c r="F89" s="18" t="s">
        <v>29</v>
      </c>
      <c r="G89" s="21"/>
      <c r="H89" s="21"/>
      <c r="I89" s="18" t="s">
        <v>23</v>
      </c>
      <c r="J89" s="21"/>
      <c r="K89" s="21"/>
      <c r="L89" s="18"/>
    </row>
    <row r="90" spans="1:12" ht="39" customHeight="1" x14ac:dyDescent="0.25">
      <c r="A90" s="18">
        <v>79</v>
      </c>
      <c r="B90" s="20" t="s">
        <v>277</v>
      </c>
      <c r="C90" s="18" t="s">
        <v>211</v>
      </c>
      <c r="D90" s="20" t="s">
        <v>224</v>
      </c>
      <c r="E90" s="44">
        <v>52000</v>
      </c>
      <c r="F90" s="18" t="s">
        <v>29</v>
      </c>
      <c r="G90" s="21"/>
      <c r="H90" s="21"/>
      <c r="I90" s="18" t="s">
        <v>23</v>
      </c>
      <c r="J90" s="21"/>
      <c r="K90" s="21"/>
      <c r="L90" s="10"/>
    </row>
    <row r="91" spans="1:12" ht="39" customHeight="1" x14ac:dyDescent="0.25">
      <c r="A91" s="18">
        <v>80</v>
      </c>
      <c r="B91" s="20" t="s">
        <v>278</v>
      </c>
      <c r="C91" s="18" t="s">
        <v>377</v>
      </c>
      <c r="D91" s="20" t="s">
        <v>63</v>
      </c>
      <c r="E91" s="19">
        <v>125000</v>
      </c>
      <c r="F91" s="21" t="s">
        <v>29</v>
      </c>
      <c r="G91" s="18"/>
      <c r="H91" s="18"/>
      <c r="I91" s="18" t="s">
        <v>23</v>
      </c>
      <c r="J91" s="18"/>
      <c r="K91" s="18"/>
      <c r="L91" s="10"/>
    </row>
    <row r="92" spans="1:12" ht="39" customHeight="1" x14ac:dyDescent="0.25">
      <c r="A92" s="18">
        <v>81</v>
      </c>
      <c r="B92" s="20" t="s">
        <v>279</v>
      </c>
      <c r="C92" s="37" t="s">
        <v>355</v>
      </c>
      <c r="D92" s="20" t="s">
        <v>212</v>
      </c>
      <c r="E92" s="19">
        <v>96000</v>
      </c>
      <c r="F92" s="21" t="s">
        <v>29</v>
      </c>
      <c r="G92" s="18"/>
      <c r="H92" s="18"/>
      <c r="I92" s="18" t="s">
        <v>23</v>
      </c>
      <c r="J92" s="18"/>
      <c r="K92" s="18"/>
      <c r="L92" s="11"/>
    </row>
    <row r="93" spans="1:12" ht="39" customHeight="1" x14ac:dyDescent="0.25">
      <c r="A93" s="18">
        <v>82</v>
      </c>
      <c r="B93" s="20" t="s">
        <v>280</v>
      </c>
      <c r="C93" s="37" t="s">
        <v>378</v>
      </c>
      <c r="D93" s="20" t="s">
        <v>409</v>
      </c>
      <c r="E93" s="19">
        <v>12700000</v>
      </c>
      <c r="F93" s="21" t="s">
        <v>40</v>
      </c>
      <c r="G93" s="18" t="s">
        <v>23</v>
      </c>
      <c r="H93" s="18" t="s">
        <v>24</v>
      </c>
      <c r="I93" s="18" t="s">
        <v>23</v>
      </c>
      <c r="J93" s="18" t="s">
        <v>30</v>
      </c>
      <c r="K93" s="18" t="s">
        <v>213</v>
      </c>
      <c r="L93" s="11"/>
    </row>
    <row r="94" spans="1:12" ht="39" customHeight="1" x14ac:dyDescent="0.25">
      <c r="A94" s="18">
        <v>83</v>
      </c>
      <c r="B94" s="20" t="s">
        <v>281</v>
      </c>
      <c r="C94" s="37" t="s">
        <v>356</v>
      </c>
      <c r="D94" s="20" t="s">
        <v>28</v>
      </c>
      <c r="E94" s="19">
        <v>195000</v>
      </c>
      <c r="F94" s="21" t="s">
        <v>29</v>
      </c>
      <c r="G94" s="18"/>
      <c r="H94" s="18"/>
      <c r="I94" s="18" t="s">
        <v>23</v>
      </c>
      <c r="J94" s="18"/>
      <c r="K94" s="18"/>
      <c r="L94" s="11"/>
    </row>
    <row r="95" spans="1:12" ht="39" customHeight="1" x14ac:dyDescent="0.25">
      <c r="A95" s="18">
        <v>84</v>
      </c>
      <c r="B95" s="20" t="s">
        <v>282</v>
      </c>
      <c r="C95" s="37" t="s">
        <v>379</v>
      </c>
      <c r="D95" s="20" t="s">
        <v>22</v>
      </c>
      <c r="E95" s="19">
        <v>625000</v>
      </c>
      <c r="F95" s="21" t="s">
        <v>40</v>
      </c>
      <c r="G95" s="18" t="s">
        <v>23</v>
      </c>
      <c r="H95" s="18" t="s">
        <v>24</v>
      </c>
      <c r="I95" s="18" t="s">
        <v>23</v>
      </c>
      <c r="J95" s="18" t="s">
        <v>352</v>
      </c>
      <c r="K95" s="18" t="s">
        <v>214</v>
      </c>
      <c r="L95" s="11"/>
    </row>
    <row r="96" spans="1:12" ht="39" customHeight="1" x14ac:dyDescent="0.25">
      <c r="A96" s="18">
        <v>85</v>
      </c>
      <c r="B96" s="20" t="s">
        <v>283</v>
      </c>
      <c r="C96" s="37" t="s">
        <v>380</v>
      </c>
      <c r="D96" s="20" t="s">
        <v>215</v>
      </c>
      <c r="E96" s="19">
        <v>2000000</v>
      </c>
      <c r="F96" s="21" t="s">
        <v>40</v>
      </c>
      <c r="G96" s="18" t="s">
        <v>23</v>
      </c>
      <c r="H96" s="18" t="s">
        <v>24</v>
      </c>
      <c r="I96" s="18" t="s">
        <v>23</v>
      </c>
      <c r="J96" s="18" t="s">
        <v>111</v>
      </c>
      <c r="K96" s="18" t="s">
        <v>214</v>
      </c>
      <c r="L96" s="11"/>
    </row>
    <row r="97" spans="1:12" ht="39" customHeight="1" x14ac:dyDescent="0.25">
      <c r="A97" s="18">
        <v>86</v>
      </c>
      <c r="B97" s="20" t="s">
        <v>284</v>
      </c>
      <c r="C97" s="37" t="s">
        <v>381</v>
      </c>
      <c r="D97" s="20" t="s">
        <v>63</v>
      </c>
      <c r="E97" s="19">
        <v>195000</v>
      </c>
      <c r="F97" s="21" t="s">
        <v>29</v>
      </c>
      <c r="G97" s="18"/>
      <c r="H97" s="18"/>
      <c r="I97" s="18" t="s">
        <v>23</v>
      </c>
      <c r="J97" s="18"/>
      <c r="K97" s="18"/>
      <c r="L97" s="11"/>
    </row>
    <row r="98" spans="1:12" ht="54.75" customHeight="1" x14ac:dyDescent="0.25">
      <c r="A98" s="18">
        <v>87</v>
      </c>
      <c r="B98" s="20" t="s">
        <v>285</v>
      </c>
      <c r="C98" s="18" t="s">
        <v>382</v>
      </c>
      <c r="D98" s="20" t="s">
        <v>63</v>
      </c>
      <c r="E98" s="19">
        <v>160000</v>
      </c>
      <c r="F98" s="21" t="s">
        <v>29</v>
      </c>
      <c r="G98" s="18"/>
      <c r="H98" s="18"/>
      <c r="I98" s="18" t="s">
        <v>23</v>
      </c>
      <c r="J98" s="18"/>
      <c r="K98" s="18"/>
      <c r="L98" s="11"/>
    </row>
    <row r="99" spans="1:12" ht="39" customHeight="1" x14ac:dyDescent="0.25">
      <c r="A99" s="18">
        <v>88</v>
      </c>
      <c r="B99" s="20" t="s">
        <v>286</v>
      </c>
      <c r="C99" s="18" t="s">
        <v>357</v>
      </c>
      <c r="D99" s="20" t="s">
        <v>212</v>
      </c>
      <c r="E99" s="19">
        <v>495000</v>
      </c>
      <c r="F99" s="21" t="s">
        <v>29</v>
      </c>
      <c r="G99" s="18"/>
      <c r="H99" s="18"/>
      <c r="I99" s="18" t="s">
        <v>23</v>
      </c>
      <c r="J99" s="18"/>
      <c r="K99" s="18"/>
      <c r="L99" s="11"/>
    </row>
    <row r="100" spans="1:12" ht="39" customHeight="1" x14ac:dyDescent="0.25">
      <c r="A100" s="18">
        <v>89</v>
      </c>
      <c r="B100" s="20" t="s">
        <v>287</v>
      </c>
      <c r="C100" s="18" t="s">
        <v>383</v>
      </c>
      <c r="D100" s="22" t="s">
        <v>63</v>
      </c>
      <c r="E100" s="19">
        <v>25000</v>
      </c>
      <c r="F100" s="21" t="s">
        <v>29</v>
      </c>
      <c r="G100" s="18"/>
      <c r="H100" s="18"/>
      <c r="I100" s="18" t="s">
        <v>23</v>
      </c>
      <c r="J100" s="18"/>
      <c r="K100" s="18"/>
      <c r="L100" s="11"/>
    </row>
    <row r="101" spans="1:12" ht="39" customHeight="1" x14ac:dyDescent="0.25">
      <c r="A101" s="18">
        <v>90</v>
      </c>
      <c r="B101" s="20" t="s">
        <v>288</v>
      </c>
      <c r="C101" s="18" t="s">
        <v>384</v>
      </c>
      <c r="D101" s="22" t="s">
        <v>63</v>
      </c>
      <c r="E101" s="19">
        <v>25000</v>
      </c>
      <c r="F101" s="21" t="s">
        <v>29</v>
      </c>
      <c r="G101" s="18"/>
      <c r="H101" s="18"/>
      <c r="I101" s="18" t="s">
        <v>23</v>
      </c>
      <c r="J101" s="18"/>
      <c r="K101" s="18"/>
      <c r="L101" s="18"/>
    </row>
    <row r="102" spans="1:12" ht="38.25" customHeight="1" x14ac:dyDescent="0.25">
      <c r="A102" s="18">
        <v>91</v>
      </c>
      <c r="B102" s="20" t="s">
        <v>289</v>
      </c>
      <c r="C102" s="18" t="s">
        <v>385</v>
      </c>
      <c r="D102" s="22" t="s">
        <v>63</v>
      </c>
      <c r="E102" s="19">
        <v>30000</v>
      </c>
      <c r="F102" s="21" t="s">
        <v>29</v>
      </c>
      <c r="G102" s="18"/>
      <c r="H102" s="18"/>
      <c r="I102" s="18" t="s">
        <v>23</v>
      </c>
      <c r="J102" s="18"/>
      <c r="K102" s="18"/>
      <c r="L102" s="11"/>
    </row>
    <row r="103" spans="1:12" ht="38.25" customHeight="1" x14ac:dyDescent="0.25">
      <c r="A103" s="18">
        <v>92</v>
      </c>
      <c r="B103" s="20" t="s">
        <v>290</v>
      </c>
      <c r="C103" s="21" t="s">
        <v>386</v>
      </c>
      <c r="D103" s="12">
        <v>45262700</v>
      </c>
      <c r="E103" s="19">
        <v>2240000</v>
      </c>
      <c r="F103" s="21" t="s">
        <v>40</v>
      </c>
      <c r="G103" s="18" t="s">
        <v>23</v>
      </c>
      <c r="H103" s="18" t="s">
        <v>24</v>
      </c>
      <c r="I103" s="18" t="s">
        <v>419</v>
      </c>
      <c r="J103" s="18" t="s">
        <v>118</v>
      </c>
      <c r="K103" s="18" t="s">
        <v>216</v>
      </c>
      <c r="L103" s="11"/>
    </row>
    <row r="104" spans="1:12" ht="38.25" customHeight="1" x14ac:dyDescent="0.25">
      <c r="A104" s="18">
        <v>93</v>
      </c>
      <c r="B104" s="20" t="s">
        <v>291</v>
      </c>
      <c r="C104" s="21" t="s">
        <v>387</v>
      </c>
      <c r="D104" s="20" t="s">
        <v>28</v>
      </c>
      <c r="E104" s="19">
        <v>55200</v>
      </c>
      <c r="F104" s="21" t="s">
        <v>29</v>
      </c>
      <c r="G104" s="18"/>
      <c r="H104" s="18"/>
      <c r="I104" s="18" t="s">
        <v>419</v>
      </c>
      <c r="J104" s="18"/>
      <c r="K104" s="18"/>
      <c r="L104" s="11"/>
    </row>
    <row r="105" spans="1:12" ht="38.25" customHeight="1" x14ac:dyDescent="0.25">
      <c r="A105" s="18">
        <v>94</v>
      </c>
      <c r="B105" s="20" t="s">
        <v>292</v>
      </c>
      <c r="C105" s="18" t="s">
        <v>388</v>
      </c>
      <c r="D105" s="12">
        <v>45262700</v>
      </c>
      <c r="E105" s="19">
        <v>1600000</v>
      </c>
      <c r="F105" s="21" t="s">
        <v>40</v>
      </c>
      <c r="G105" s="18" t="s">
        <v>23</v>
      </c>
      <c r="H105" s="18" t="s">
        <v>24</v>
      </c>
      <c r="I105" s="18" t="s">
        <v>419</v>
      </c>
      <c r="J105" s="18" t="s">
        <v>118</v>
      </c>
      <c r="K105" s="18" t="s">
        <v>216</v>
      </c>
      <c r="L105" s="11"/>
    </row>
    <row r="106" spans="1:12" ht="38.25" customHeight="1" x14ac:dyDescent="0.25">
      <c r="A106" s="18">
        <v>95</v>
      </c>
      <c r="B106" s="20" t="s">
        <v>293</v>
      </c>
      <c r="C106" s="18" t="s">
        <v>389</v>
      </c>
      <c r="D106" s="20" t="s">
        <v>28</v>
      </c>
      <c r="E106" s="19">
        <v>36000</v>
      </c>
      <c r="F106" s="21" t="s">
        <v>29</v>
      </c>
      <c r="G106" s="18"/>
      <c r="H106" s="18"/>
      <c r="I106" s="18" t="s">
        <v>419</v>
      </c>
      <c r="J106" s="18"/>
      <c r="K106" s="18"/>
      <c r="L106" s="11"/>
    </row>
    <row r="107" spans="1:12" ht="38.25" customHeight="1" x14ac:dyDescent="0.25">
      <c r="A107" s="18">
        <v>96</v>
      </c>
      <c r="B107" s="20" t="s">
        <v>294</v>
      </c>
      <c r="C107" s="18" t="s">
        <v>358</v>
      </c>
      <c r="D107" s="12">
        <v>45262700</v>
      </c>
      <c r="E107" s="19">
        <v>1760000</v>
      </c>
      <c r="F107" s="21" t="s">
        <v>40</v>
      </c>
      <c r="G107" s="18" t="s">
        <v>23</v>
      </c>
      <c r="H107" s="18" t="s">
        <v>24</v>
      </c>
      <c r="I107" s="18" t="s">
        <v>419</v>
      </c>
      <c r="J107" s="18" t="s">
        <v>118</v>
      </c>
      <c r="K107" s="18" t="s">
        <v>216</v>
      </c>
      <c r="L107" s="11"/>
    </row>
    <row r="108" spans="1:12" ht="38.25" customHeight="1" x14ac:dyDescent="0.25">
      <c r="A108" s="18">
        <v>97</v>
      </c>
      <c r="B108" s="20" t="s">
        <v>295</v>
      </c>
      <c r="C108" s="18" t="s">
        <v>390</v>
      </c>
      <c r="D108" s="20" t="s">
        <v>28</v>
      </c>
      <c r="E108" s="19">
        <v>40800</v>
      </c>
      <c r="F108" s="21" t="s">
        <v>29</v>
      </c>
      <c r="G108" s="18"/>
      <c r="H108" s="18"/>
      <c r="I108" s="18" t="s">
        <v>419</v>
      </c>
      <c r="J108" s="18"/>
      <c r="K108" s="18"/>
      <c r="L108" s="11"/>
    </row>
    <row r="109" spans="1:12" ht="68.25" customHeight="1" x14ac:dyDescent="0.25">
      <c r="A109" s="18">
        <v>98</v>
      </c>
      <c r="B109" s="20" t="s">
        <v>296</v>
      </c>
      <c r="C109" s="18" t="s">
        <v>391</v>
      </c>
      <c r="D109" s="12">
        <v>45262700</v>
      </c>
      <c r="E109" s="19">
        <v>880000</v>
      </c>
      <c r="F109" s="21" t="s">
        <v>40</v>
      </c>
      <c r="G109" s="18" t="s">
        <v>23</v>
      </c>
      <c r="H109" s="18" t="s">
        <v>24</v>
      </c>
      <c r="I109" s="18" t="s">
        <v>419</v>
      </c>
      <c r="J109" s="18" t="s">
        <v>118</v>
      </c>
      <c r="K109" s="18" t="s">
        <v>216</v>
      </c>
      <c r="L109" s="11"/>
    </row>
    <row r="110" spans="1:12" ht="63.75" customHeight="1" x14ac:dyDescent="0.25">
      <c r="A110" s="18">
        <v>99</v>
      </c>
      <c r="B110" s="20" t="s">
        <v>297</v>
      </c>
      <c r="C110" s="18" t="s">
        <v>392</v>
      </c>
      <c r="D110" s="20" t="s">
        <v>28</v>
      </c>
      <c r="E110" s="19">
        <v>20000</v>
      </c>
      <c r="F110" s="21" t="s">
        <v>29</v>
      </c>
      <c r="G110" s="18"/>
      <c r="H110" s="18"/>
      <c r="I110" s="18" t="s">
        <v>419</v>
      </c>
      <c r="J110" s="18"/>
      <c r="K110" s="18"/>
      <c r="L110" s="11"/>
    </row>
    <row r="111" spans="1:12" ht="38.25" customHeight="1" x14ac:dyDescent="0.25">
      <c r="A111" s="18">
        <v>100</v>
      </c>
      <c r="B111" s="20" t="s">
        <v>298</v>
      </c>
      <c r="C111" s="18" t="s">
        <v>359</v>
      </c>
      <c r="D111" s="12">
        <v>45313100</v>
      </c>
      <c r="E111" s="19">
        <v>408000</v>
      </c>
      <c r="F111" s="21" t="s">
        <v>29</v>
      </c>
      <c r="G111" s="18"/>
      <c r="H111" s="18"/>
      <c r="I111" s="18" t="s">
        <v>23</v>
      </c>
      <c r="J111" s="18"/>
      <c r="K111" s="18"/>
      <c r="L111" s="11"/>
    </row>
    <row r="112" spans="1:12" ht="38.25" customHeight="1" x14ac:dyDescent="0.25">
      <c r="A112" s="18">
        <v>101</v>
      </c>
      <c r="B112" s="20" t="s">
        <v>299</v>
      </c>
      <c r="C112" s="13" t="s">
        <v>393</v>
      </c>
      <c r="D112" s="12">
        <v>45262700</v>
      </c>
      <c r="E112" s="19">
        <v>3200000</v>
      </c>
      <c r="F112" s="21" t="s">
        <v>40</v>
      </c>
      <c r="G112" s="18" t="s">
        <v>23</v>
      </c>
      <c r="H112" s="18" t="s">
        <v>24</v>
      </c>
      <c r="I112" s="18" t="s">
        <v>419</v>
      </c>
      <c r="J112" s="18" t="s">
        <v>118</v>
      </c>
      <c r="K112" s="18" t="s">
        <v>216</v>
      </c>
      <c r="L112" s="11"/>
    </row>
    <row r="113" spans="1:12" ht="38.25" customHeight="1" x14ac:dyDescent="0.25">
      <c r="A113" s="18">
        <v>102</v>
      </c>
      <c r="B113" s="20" t="s">
        <v>300</v>
      </c>
      <c r="C113" s="18" t="s">
        <v>394</v>
      </c>
      <c r="D113" s="20" t="s">
        <v>28</v>
      </c>
      <c r="E113" s="19">
        <v>84000</v>
      </c>
      <c r="F113" s="21" t="s">
        <v>29</v>
      </c>
      <c r="G113" s="18"/>
      <c r="H113" s="18"/>
      <c r="I113" s="18" t="s">
        <v>419</v>
      </c>
      <c r="J113" s="18"/>
      <c r="K113" s="18"/>
      <c r="L113" s="11"/>
    </row>
    <row r="114" spans="1:12" ht="38.25" customHeight="1" x14ac:dyDescent="0.25">
      <c r="A114" s="18">
        <v>103</v>
      </c>
      <c r="B114" s="20" t="s">
        <v>301</v>
      </c>
      <c r="C114" s="18" t="s">
        <v>360</v>
      </c>
      <c r="D114" s="12">
        <v>45262700</v>
      </c>
      <c r="E114" s="19">
        <v>160000</v>
      </c>
      <c r="F114" s="21" t="s">
        <v>29</v>
      </c>
      <c r="G114" s="18"/>
      <c r="H114" s="18"/>
      <c r="I114" s="18" t="s">
        <v>23</v>
      </c>
      <c r="J114" s="18"/>
      <c r="K114" s="18"/>
      <c r="L114" s="11"/>
    </row>
    <row r="115" spans="1:12" ht="38.25" customHeight="1" x14ac:dyDescent="0.25">
      <c r="A115" s="18">
        <v>104</v>
      </c>
      <c r="B115" s="20" t="s">
        <v>302</v>
      </c>
      <c r="C115" s="18" t="s">
        <v>361</v>
      </c>
      <c r="D115" s="12">
        <v>71320000</v>
      </c>
      <c r="E115" s="19">
        <v>40000</v>
      </c>
      <c r="F115" s="21" t="s">
        <v>29</v>
      </c>
      <c r="G115" s="18"/>
      <c r="H115" s="18"/>
      <c r="I115" s="18" t="s">
        <v>23</v>
      </c>
      <c r="J115" s="18"/>
      <c r="K115" s="18"/>
      <c r="L115" s="11"/>
    </row>
    <row r="116" spans="1:12" ht="38.25" customHeight="1" x14ac:dyDescent="0.25">
      <c r="A116" s="18">
        <v>105</v>
      </c>
      <c r="B116" s="20" t="s">
        <v>303</v>
      </c>
      <c r="C116" s="13" t="s">
        <v>395</v>
      </c>
      <c r="D116" s="12">
        <v>71230000</v>
      </c>
      <c r="E116" s="19">
        <v>195000</v>
      </c>
      <c r="F116" s="21" t="s">
        <v>29</v>
      </c>
      <c r="G116" s="18"/>
      <c r="H116" s="18"/>
      <c r="I116" s="18" t="s">
        <v>23</v>
      </c>
      <c r="J116" s="18"/>
      <c r="K116" s="18"/>
      <c r="L116" s="11"/>
    </row>
    <row r="117" spans="1:12" ht="38.25" customHeight="1" x14ac:dyDescent="0.25">
      <c r="A117" s="18">
        <v>106</v>
      </c>
      <c r="B117" s="20" t="s">
        <v>304</v>
      </c>
      <c r="C117" s="18" t="s">
        <v>396</v>
      </c>
      <c r="D117" s="20" t="s">
        <v>187</v>
      </c>
      <c r="E117" s="19">
        <v>195000</v>
      </c>
      <c r="F117" s="21" t="s">
        <v>29</v>
      </c>
      <c r="G117" s="18"/>
      <c r="H117" s="18"/>
      <c r="I117" s="18" t="s">
        <v>23</v>
      </c>
      <c r="J117" s="18"/>
      <c r="K117" s="18"/>
      <c r="L117" s="11"/>
    </row>
    <row r="118" spans="1:12" ht="38.25" customHeight="1" x14ac:dyDescent="0.25">
      <c r="A118" s="18">
        <v>107</v>
      </c>
      <c r="B118" s="20" t="s">
        <v>305</v>
      </c>
      <c r="C118" s="18" t="s">
        <v>217</v>
      </c>
      <c r="D118" s="20" t="s">
        <v>218</v>
      </c>
      <c r="E118" s="19">
        <v>0</v>
      </c>
      <c r="F118" s="21" t="s">
        <v>29</v>
      </c>
      <c r="G118" s="13"/>
      <c r="H118" s="18"/>
      <c r="I118" s="18" t="s">
        <v>23</v>
      </c>
      <c r="J118" s="18"/>
      <c r="K118" s="18"/>
      <c r="L118" s="11"/>
    </row>
    <row r="119" spans="1:12" ht="38.25" customHeight="1" x14ac:dyDescent="0.25">
      <c r="A119" s="18">
        <v>108</v>
      </c>
      <c r="B119" s="20" t="s">
        <v>306</v>
      </c>
      <c r="C119" s="18" t="s">
        <v>362</v>
      </c>
      <c r="D119" s="20" t="s">
        <v>219</v>
      </c>
      <c r="E119" s="19">
        <v>1440000</v>
      </c>
      <c r="F119" s="21" t="s">
        <v>40</v>
      </c>
      <c r="G119" s="18" t="s">
        <v>23</v>
      </c>
      <c r="H119" s="18" t="s">
        <v>24</v>
      </c>
      <c r="I119" s="18" t="s">
        <v>23</v>
      </c>
      <c r="J119" s="18" t="s">
        <v>352</v>
      </c>
      <c r="K119" s="18" t="s">
        <v>220</v>
      </c>
      <c r="L119" s="11"/>
    </row>
    <row r="120" spans="1:12" ht="38.25" customHeight="1" x14ac:dyDescent="0.25">
      <c r="A120" s="18">
        <v>109</v>
      </c>
      <c r="B120" s="20" t="s">
        <v>307</v>
      </c>
      <c r="C120" s="18" t="s">
        <v>363</v>
      </c>
      <c r="D120" s="20" t="s">
        <v>28</v>
      </c>
      <c r="E120" s="19">
        <v>40000</v>
      </c>
      <c r="F120" s="21" t="s">
        <v>29</v>
      </c>
      <c r="G120" s="18"/>
      <c r="H120" s="18"/>
      <c r="I120" s="18" t="s">
        <v>23</v>
      </c>
      <c r="J120" s="18"/>
      <c r="K120" s="18"/>
      <c r="L120" s="11"/>
    </row>
    <row r="121" spans="1:12" ht="38.25" customHeight="1" x14ac:dyDescent="0.25">
      <c r="A121" s="18">
        <v>110</v>
      </c>
      <c r="B121" s="20" t="s">
        <v>308</v>
      </c>
      <c r="C121" s="18" t="s">
        <v>364</v>
      </c>
      <c r="D121" s="20" t="s">
        <v>63</v>
      </c>
      <c r="E121" s="19">
        <v>120000</v>
      </c>
      <c r="F121" s="21" t="s">
        <v>29</v>
      </c>
      <c r="G121" s="18"/>
      <c r="H121" s="18"/>
      <c r="I121" s="18" t="s">
        <v>23</v>
      </c>
      <c r="J121" s="18"/>
      <c r="K121" s="18"/>
      <c r="L121" s="11"/>
    </row>
    <row r="122" spans="1:12" ht="38.25" customHeight="1" x14ac:dyDescent="0.25">
      <c r="A122" s="18">
        <v>111</v>
      </c>
      <c r="B122" s="20" t="s">
        <v>309</v>
      </c>
      <c r="C122" s="18" t="s">
        <v>421</v>
      </c>
      <c r="D122" s="20" t="s">
        <v>218</v>
      </c>
      <c r="E122" s="19">
        <v>120000</v>
      </c>
      <c r="F122" s="21" t="s">
        <v>29</v>
      </c>
      <c r="G122" s="18"/>
      <c r="H122" s="18"/>
      <c r="I122" s="18" t="s">
        <v>23</v>
      </c>
      <c r="J122" s="18"/>
      <c r="K122" s="18"/>
      <c r="L122" s="11"/>
    </row>
    <row r="123" spans="1:12" ht="38.25" customHeight="1" x14ac:dyDescent="0.25">
      <c r="A123" s="18">
        <v>112</v>
      </c>
      <c r="B123" s="20" t="s">
        <v>310</v>
      </c>
      <c r="C123" s="18" t="s">
        <v>365</v>
      </c>
      <c r="D123" s="12">
        <v>71320000</v>
      </c>
      <c r="E123" s="19">
        <v>195000</v>
      </c>
      <c r="F123" s="21" t="s">
        <v>29</v>
      </c>
      <c r="G123" s="18"/>
      <c r="H123" s="18"/>
      <c r="I123" s="18" t="s">
        <v>23</v>
      </c>
      <c r="J123" s="18"/>
      <c r="K123" s="18"/>
      <c r="L123" s="11"/>
    </row>
    <row r="124" spans="1:12" ht="38.25" customHeight="1" x14ac:dyDescent="0.25">
      <c r="A124" s="18">
        <v>113</v>
      </c>
      <c r="B124" s="20" t="s">
        <v>311</v>
      </c>
      <c r="C124" s="18" t="s">
        <v>447</v>
      </c>
      <c r="D124" s="20" t="s">
        <v>448</v>
      </c>
      <c r="E124" s="19">
        <v>116000</v>
      </c>
      <c r="F124" s="21" t="s">
        <v>29</v>
      </c>
      <c r="G124" s="18"/>
      <c r="H124" s="18"/>
      <c r="I124" s="18" t="s">
        <v>23</v>
      </c>
      <c r="J124" s="18"/>
      <c r="K124" s="18"/>
      <c r="L124" s="11"/>
    </row>
    <row r="125" spans="1:12" ht="38.25" customHeight="1" x14ac:dyDescent="0.25">
      <c r="A125" s="18">
        <v>114</v>
      </c>
      <c r="B125" s="20" t="s">
        <v>312</v>
      </c>
      <c r="C125" s="18" t="s">
        <v>449</v>
      </c>
      <c r="D125" s="20" t="s">
        <v>450</v>
      </c>
      <c r="E125" s="19">
        <v>95000</v>
      </c>
      <c r="F125" s="21" t="s">
        <v>40</v>
      </c>
      <c r="G125" s="18" t="s">
        <v>23</v>
      </c>
      <c r="H125" s="18" t="s">
        <v>24</v>
      </c>
      <c r="I125" s="18" t="s">
        <v>23</v>
      </c>
      <c r="J125" s="18"/>
      <c r="K125" s="18"/>
      <c r="L125" s="11"/>
    </row>
    <row r="126" spans="1:12" ht="38.25" customHeight="1" x14ac:dyDescent="0.25">
      <c r="A126" s="18">
        <v>115</v>
      </c>
      <c r="B126" s="20" t="s">
        <v>313</v>
      </c>
      <c r="C126" s="18" t="s">
        <v>367</v>
      </c>
      <c r="D126" s="20" t="s">
        <v>222</v>
      </c>
      <c r="E126" s="19">
        <v>4720000</v>
      </c>
      <c r="F126" s="21" t="s">
        <v>40</v>
      </c>
      <c r="G126" s="18" t="s">
        <v>23</v>
      </c>
      <c r="H126" s="18" t="s">
        <v>24</v>
      </c>
      <c r="I126" s="18" t="s">
        <v>419</v>
      </c>
      <c r="J126" s="18" t="s">
        <v>352</v>
      </c>
      <c r="K126" s="18" t="s">
        <v>214</v>
      </c>
      <c r="L126" s="11"/>
    </row>
    <row r="127" spans="1:12" ht="38.25" customHeight="1" x14ac:dyDescent="0.25">
      <c r="A127" s="18">
        <v>116</v>
      </c>
      <c r="B127" s="20" t="s">
        <v>314</v>
      </c>
      <c r="C127" s="18" t="s">
        <v>368</v>
      </c>
      <c r="D127" s="20" t="s">
        <v>28</v>
      </c>
      <c r="E127" s="19">
        <v>140800</v>
      </c>
      <c r="F127" s="21" t="s">
        <v>29</v>
      </c>
      <c r="G127" s="18"/>
      <c r="H127" s="18"/>
      <c r="I127" s="18" t="s">
        <v>419</v>
      </c>
      <c r="J127" s="18"/>
      <c r="K127" s="18"/>
      <c r="L127" s="11"/>
    </row>
    <row r="128" spans="1:12" ht="38.25" customHeight="1" x14ac:dyDescent="0.25">
      <c r="A128" s="18">
        <v>117</v>
      </c>
      <c r="B128" s="20" t="s">
        <v>315</v>
      </c>
      <c r="C128" s="18" t="s">
        <v>369</v>
      </c>
      <c r="D128" s="20" t="s">
        <v>410</v>
      </c>
      <c r="E128" s="19">
        <v>464000</v>
      </c>
      <c r="F128" s="21" t="s">
        <v>29</v>
      </c>
      <c r="G128" s="18"/>
      <c r="H128" s="18"/>
      <c r="I128" s="18" t="s">
        <v>419</v>
      </c>
      <c r="J128" s="18"/>
      <c r="K128" s="18"/>
      <c r="L128" s="11"/>
    </row>
    <row r="129" spans="1:12" ht="38.25" customHeight="1" x14ac:dyDescent="0.25">
      <c r="A129" s="18">
        <v>118</v>
      </c>
      <c r="B129" s="20" t="s">
        <v>316</v>
      </c>
      <c r="C129" s="18" t="s">
        <v>370</v>
      </c>
      <c r="D129" s="20" t="s">
        <v>223</v>
      </c>
      <c r="E129" s="19">
        <v>24000</v>
      </c>
      <c r="F129" s="21" t="s">
        <v>29</v>
      </c>
      <c r="G129" s="18"/>
      <c r="H129" s="18"/>
      <c r="I129" s="18" t="s">
        <v>23</v>
      </c>
      <c r="J129" s="18"/>
      <c r="K129" s="18"/>
      <c r="L129" s="11"/>
    </row>
    <row r="130" spans="1:12" ht="38.25" customHeight="1" x14ac:dyDescent="0.25">
      <c r="A130" s="18">
        <v>119</v>
      </c>
      <c r="B130" s="20" t="s">
        <v>317</v>
      </c>
      <c r="C130" s="18" t="s">
        <v>371</v>
      </c>
      <c r="D130" s="20" t="s">
        <v>218</v>
      </c>
      <c r="E130" s="19">
        <v>32000</v>
      </c>
      <c r="F130" s="21" t="s">
        <v>29</v>
      </c>
      <c r="G130" s="18"/>
      <c r="H130" s="18"/>
      <c r="I130" s="18" t="s">
        <v>23</v>
      </c>
      <c r="J130" s="18"/>
      <c r="K130" s="18"/>
      <c r="L130" s="11"/>
    </row>
    <row r="131" spans="1:12" ht="38.25" customHeight="1" x14ac:dyDescent="0.25">
      <c r="A131" s="18">
        <v>120</v>
      </c>
      <c r="B131" s="20" t="s">
        <v>318</v>
      </c>
      <c r="C131" s="18" t="s">
        <v>397</v>
      </c>
      <c r="D131" s="12">
        <v>71320000</v>
      </c>
      <c r="E131" s="19">
        <v>96000</v>
      </c>
      <c r="F131" s="21" t="s">
        <v>29</v>
      </c>
      <c r="G131" s="18"/>
      <c r="H131" s="18"/>
      <c r="I131" s="18" t="s">
        <v>23</v>
      </c>
      <c r="J131" s="18"/>
      <c r="K131" s="18"/>
      <c r="L131" s="11"/>
    </row>
    <row r="132" spans="1:12" ht="38.25" customHeight="1" x14ac:dyDescent="0.25">
      <c r="A132" s="18">
        <v>121</v>
      </c>
      <c r="B132" s="20" t="s">
        <v>319</v>
      </c>
      <c r="C132" s="18" t="s">
        <v>398</v>
      </c>
      <c r="D132" s="20" t="s">
        <v>411</v>
      </c>
      <c r="E132" s="24">
        <v>40000</v>
      </c>
      <c r="F132" s="21" t="s">
        <v>29</v>
      </c>
      <c r="G132" s="13"/>
      <c r="H132" s="18"/>
      <c r="I132" s="18" t="s">
        <v>23</v>
      </c>
      <c r="J132" s="18"/>
      <c r="K132" s="18"/>
      <c r="L132" s="11"/>
    </row>
    <row r="133" spans="1:12" ht="38.25" customHeight="1" x14ac:dyDescent="0.25">
      <c r="A133" s="18">
        <v>122</v>
      </c>
      <c r="B133" s="20" t="s">
        <v>320</v>
      </c>
      <c r="C133" s="18" t="s">
        <v>399</v>
      </c>
      <c r="D133" s="20" t="s">
        <v>63</v>
      </c>
      <c r="E133" s="19">
        <v>24000</v>
      </c>
      <c r="F133" s="21" t="s">
        <v>29</v>
      </c>
      <c r="G133" s="18"/>
      <c r="H133" s="18"/>
      <c r="I133" s="18" t="s">
        <v>23</v>
      </c>
      <c r="J133" s="36"/>
      <c r="K133" s="18"/>
      <c r="L133" s="11"/>
    </row>
    <row r="134" spans="1:12" ht="38.25" customHeight="1" x14ac:dyDescent="0.25">
      <c r="A134" s="18">
        <v>123</v>
      </c>
      <c r="B134" s="20" t="s">
        <v>321</v>
      </c>
      <c r="C134" s="18" t="s">
        <v>366</v>
      </c>
      <c r="D134" s="20" t="s">
        <v>221</v>
      </c>
      <c r="E134" s="19">
        <v>44000</v>
      </c>
      <c r="F134" s="21" t="s">
        <v>29</v>
      </c>
      <c r="G134" s="18"/>
      <c r="H134" s="18"/>
      <c r="I134" s="18" t="s">
        <v>23</v>
      </c>
      <c r="J134" s="36"/>
      <c r="K134" s="18"/>
      <c r="L134" s="11"/>
    </row>
    <row r="135" spans="1:12" ht="38.25" customHeight="1" x14ac:dyDescent="0.25">
      <c r="A135" s="18">
        <v>124</v>
      </c>
      <c r="B135" s="20" t="s">
        <v>322</v>
      </c>
      <c r="C135" s="18" t="s">
        <v>429</v>
      </c>
      <c r="D135" s="45" t="s">
        <v>476</v>
      </c>
      <c r="E135" s="19">
        <v>57500</v>
      </c>
      <c r="F135" s="21" t="s">
        <v>29</v>
      </c>
      <c r="G135" s="18"/>
      <c r="H135" s="18"/>
      <c r="I135" s="18" t="s">
        <v>23</v>
      </c>
      <c r="J135" s="18"/>
      <c r="K135" s="18"/>
      <c r="L135" s="11"/>
    </row>
    <row r="136" spans="1:12" ht="38.25" customHeight="1" x14ac:dyDescent="0.25">
      <c r="A136" s="18">
        <v>125</v>
      </c>
      <c r="B136" s="20" t="s">
        <v>323</v>
      </c>
      <c r="C136" s="18" t="s">
        <v>225</v>
      </c>
      <c r="D136" s="20" t="s">
        <v>412</v>
      </c>
      <c r="E136" s="19">
        <v>133000</v>
      </c>
      <c r="F136" s="21" t="s">
        <v>29</v>
      </c>
      <c r="G136" s="18"/>
      <c r="H136" s="18"/>
      <c r="I136" s="18" t="s">
        <v>23</v>
      </c>
      <c r="J136" s="18"/>
      <c r="K136" s="18"/>
      <c r="L136" s="11"/>
    </row>
    <row r="137" spans="1:12" ht="63" customHeight="1" x14ac:dyDescent="0.25">
      <c r="A137" s="18">
        <v>126</v>
      </c>
      <c r="B137" s="20" t="s">
        <v>324</v>
      </c>
      <c r="C137" s="18" t="s">
        <v>226</v>
      </c>
      <c r="D137" s="20" t="s">
        <v>227</v>
      </c>
      <c r="E137" s="19">
        <v>12030541.6</v>
      </c>
      <c r="F137" s="21" t="s">
        <v>40</v>
      </c>
      <c r="G137" s="18" t="s">
        <v>23</v>
      </c>
      <c r="H137" s="18" t="s">
        <v>24</v>
      </c>
      <c r="I137" s="18" t="s">
        <v>419</v>
      </c>
      <c r="J137" s="36" t="s">
        <v>71</v>
      </c>
      <c r="K137" s="18" t="s">
        <v>228</v>
      </c>
      <c r="L137" s="11"/>
    </row>
    <row r="138" spans="1:12" ht="61.9" customHeight="1" x14ac:dyDescent="0.25">
      <c r="A138" s="18">
        <v>127</v>
      </c>
      <c r="B138" s="20" t="s">
        <v>325</v>
      </c>
      <c r="C138" s="18" t="s">
        <v>229</v>
      </c>
      <c r="D138" s="20" t="s">
        <v>28</v>
      </c>
      <c r="E138" s="19">
        <f>409844.53/1.25</f>
        <v>327875.62400000001</v>
      </c>
      <c r="F138" s="21" t="s">
        <v>40</v>
      </c>
      <c r="G138" s="18" t="s">
        <v>23</v>
      </c>
      <c r="H138" s="18" t="s">
        <v>24</v>
      </c>
      <c r="I138" s="18" t="s">
        <v>419</v>
      </c>
      <c r="J138" s="36" t="s">
        <v>71</v>
      </c>
      <c r="K138" s="18" t="s">
        <v>228</v>
      </c>
      <c r="L138" s="11"/>
    </row>
    <row r="139" spans="1:12" ht="56.45" customHeight="1" x14ac:dyDescent="0.25">
      <c r="A139" s="18">
        <v>128</v>
      </c>
      <c r="B139" s="20" t="s">
        <v>326</v>
      </c>
      <c r="C139" s="18" t="s">
        <v>230</v>
      </c>
      <c r="D139" s="20" t="s">
        <v>231</v>
      </c>
      <c r="E139" s="19">
        <f>197332.55/1.25</f>
        <v>157866.03999999998</v>
      </c>
      <c r="F139" s="21" t="s">
        <v>29</v>
      </c>
      <c r="G139" s="18"/>
      <c r="H139" s="18"/>
      <c r="I139" s="18" t="s">
        <v>419</v>
      </c>
      <c r="J139" s="18"/>
      <c r="K139" s="18"/>
      <c r="L139" s="11"/>
    </row>
    <row r="140" spans="1:12" ht="62.45" customHeight="1" x14ac:dyDescent="0.25">
      <c r="A140" s="18">
        <v>129</v>
      </c>
      <c r="B140" s="20" t="s">
        <v>327</v>
      </c>
      <c r="C140" s="18" t="s">
        <v>232</v>
      </c>
      <c r="D140" s="20" t="s">
        <v>218</v>
      </c>
      <c r="E140" s="19">
        <f>178588.54/1.25</f>
        <v>142870.83199999999</v>
      </c>
      <c r="F140" s="21" t="s">
        <v>29</v>
      </c>
      <c r="G140" s="18"/>
      <c r="H140" s="18"/>
      <c r="I140" s="18" t="s">
        <v>419</v>
      </c>
      <c r="J140" s="18"/>
      <c r="K140" s="18"/>
      <c r="L140" s="11"/>
    </row>
    <row r="141" spans="1:12" ht="68.45" customHeight="1" x14ac:dyDescent="0.25">
      <c r="A141" s="18">
        <v>130</v>
      </c>
      <c r="B141" s="20" t="s">
        <v>328</v>
      </c>
      <c r="C141" s="18" t="s">
        <v>233</v>
      </c>
      <c r="D141" s="20" t="s">
        <v>413</v>
      </c>
      <c r="E141" s="19">
        <f>125000/1.25</f>
        <v>100000</v>
      </c>
      <c r="F141" s="21" t="s">
        <v>29</v>
      </c>
      <c r="G141" s="18"/>
      <c r="H141" s="18"/>
      <c r="I141" s="18" t="s">
        <v>419</v>
      </c>
      <c r="J141" s="18"/>
      <c r="K141" s="18"/>
      <c r="L141" s="11"/>
    </row>
    <row r="142" spans="1:12" ht="53.45" customHeight="1" x14ac:dyDescent="0.25">
      <c r="A142" s="18">
        <v>131</v>
      </c>
      <c r="B142" s="20" t="s">
        <v>329</v>
      </c>
      <c r="C142" s="18" t="s">
        <v>234</v>
      </c>
      <c r="D142" s="12">
        <v>79342200</v>
      </c>
      <c r="E142" s="19">
        <f>75897.14/1.25</f>
        <v>60717.712</v>
      </c>
      <c r="F142" s="21" t="s">
        <v>29</v>
      </c>
      <c r="G142" s="18"/>
      <c r="H142" s="18"/>
      <c r="I142" s="18" t="s">
        <v>419</v>
      </c>
      <c r="J142" s="18"/>
      <c r="K142" s="18"/>
      <c r="L142" s="11"/>
    </row>
    <row r="143" spans="1:12" ht="38.25" customHeight="1" x14ac:dyDescent="0.25">
      <c r="A143" s="18">
        <v>132</v>
      </c>
      <c r="B143" s="20" t="s">
        <v>330</v>
      </c>
      <c r="C143" s="18" t="s">
        <v>235</v>
      </c>
      <c r="D143" s="20" t="s">
        <v>236</v>
      </c>
      <c r="E143" s="19">
        <v>44000</v>
      </c>
      <c r="F143" s="18" t="s">
        <v>29</v>
      </c>
      <c r="G143" s="18"/>
      <c r="H143" s="18"/>
      <c r="I143" s="18" t="s">
        <v>23</v>
      </c>
      <c r="J143" s="18"/>
      <c r="K143" s="18"/>
      <c r="L143" s="11"/>
    </row>
    <row r="144" spans="1:12" ht="38.25" customHeight="1" x14ac:dyDescent="0.25">
      <c r="A144" s="18">
        <v>133</v>
      </c>
      <c r="B144" s="20" t="s">
        <v>331</v>
      </c>
      <c r="C144" s="37" t="s">
        <v>237</v>
      </c>
      <c r="D144" s="20" t="s">
        <v>238</v>
      </c>
      <c r="E144" s="19">
        <v>30000</v>
      </c>
      <c r="F144" s="18" t="s">
        <v>29</v>
      </c>
      <c r="G144" s="18"/>
      <c r="H144" s="18"/>
      <c r="I144" s="18" t="s">
        <v>23</v>
      </c>
      <c r="J144" s="18"/>
      <c r="K144" s="18"/>
      <c r="L144" s="11"/>
    </row>
    <row r="145" spans="1:12" ht="38.25" customHeight="1" x14ac:dyDescent="0.25">
      <c r="A145" s="18">
        <v>134</v>
      </c>
      <c r="B145" s="20" t="s">
        <v>332</v>
      </c>
      <c r="C145" s="37" t="s">
        <v>239</v>
      </c>
      <c r="D145" s="20" t="s">
        <v>240</v>
      </c>
      <c r="E145" s="19">
        <v>160000</v>
      </c>
      <c r="F145" s="18" t="s">
        <v>29</v>
      </c>
      <c r="G145" s="18"/>
      <c r="H145" s="18"/>
      <c r="I145" s="18" t="s">
        <v>23</v>
      </c>
      <c r="J145" s="18"/>
      <c r="K145" s="18"/>
      <c r="L145" s="11"/>
    </row>
    <row r="146" spans="1:12" ht="38.25" customHeight="1" x14ac:dyDescent="0.25">
      <c r="A146" s="18">
        <v>135</v>
      </c>
      <c r="B146" s="20" t="s">
        <v>333</v>
      </c>
      <c r="C146" s="18" t="s">
        <v>241</v>
      </c>
      <c r="D146" s="20" t="s">
        <v>242</v>
      </c>
      <c r="E146" s="19">
        <v>120000</v>
      </c>
      <c r="F146" s="18" t="s">
        <v>29</v>
      </c>
      <c r="G146" s="18"/>
      <c r="H146" s="18"/>
      <c r="I146" s="18" t="s">
        <v>23</v>
      </c>
      <c r="J146" s="18"/>
      <c r="K146" s="18"/>
      <c r="L146" s="11"/>
    </row>
    <row r="147" spans="1:12" ht="38.25" customHeight="1" x14ac:dyDescent="0.25">
      <c r="A147" s="18">
        <v>136</v>
      </c>
      <c r="B147" s="20" t="s">
        <v>334</v>
      </c>
      <c r="C147" s="37" t="s">
        <v>243</v>
      </c>
      <c r="D147" s="20" t="s">
        <v>242</v>
      </c>
      <c r="E147" s="19">
        <v>150000</v>
      </c>
      <c r="F147" s="18" t="s">
        <v>29</v>
      </c>
      <c r="G147" s="18"/>
      <c r="H147" s="18"/>
      <c r="I147" s="18" t="s">
        <v>23</v>
      </c>
      <c r="J147" s="18"/>
      <c r="K147" s="18"/>
      <c r="L147" s="11"/>
    </row>
    <row r="148" spans="1:12" ht="38.25" customHeight="1" x14ac:dyDescent="0.25">
      <c r="A148" s="18">
        <v>137</v>
      </c>
      <c r="B148" s="20" t="s">
        <v>335</v>
      </c>
      <c r="C148" s="37" t="s">
        <v>244</v>
      </c>
      <c r="D148" s="20" t="s">
        <v>245</v>
      </c>
      <c r="E148" s="19">
        <v>195000</v>
      </c>
      <c r="F148" s="18" t="s">
        <v>29</v>
      </c>
      <c r="G148" s="18"/>
      <c r="H148" s="18"/>
      <c r="I148" s="18" t="s">
        <v>23</v>
      </c>
      <c r="J148" s="18"/>
      <c r="K148" s="18"/>
      <c r="L148" s="11"/>
    </row>
    <row r="149" spans="1:12" ht="38.25" customHeight="1" x14ac:dyDescent="0.25">
      <c r="A149" s="18">
        <v>138</v>
      </c>
      <c r="B149" s="20" t="s">
        <v>336</v>
      </c>
      <c r="C149" s="37" t="s">
        <v>246</v>
      </c>
      <c r="D149" s="20" t="s">
        <v>94</v>
      </c>
      <c r="E149" s="19">
        <v>105000</v>
      </c>
      <c r="F149" s="18" t="s">
        <v>29</v>
      </c>
      <c r="G149" s="21"/>
      <c r="H149" s="21"/>
      <c r="I149" s="18" t="s">
        <v>23</v>
      </c>
      <c r="J149" s="21"/>
      <c r="K149" s="21"/>
      <c r="L149" s="11"/>
    </row>
    <row r="150" spans="1:12" ht="38.25" customHeight="1" x14ac:dyDescent="0.25">
      <c r="A150" s="18">
        <v>139</v>
      </c>
      <c r="B150" s="20" t="s">
        <v>337</v>
      </c>
      <c r="C150" s="37" t="s">
        <v>247</v>
      </c>
      <c r="D150" s="20" t="s">
        <v>248</v>
      </c>
      <c r="E150" s="19">
        <v>155000</v>
      </c>
      <c r="F150" s="18" t="s">
        <v>29</v>
      </c>
      <c r="G150" s="21"/>
      <c r="H150" s="21"/>
      <c r="I150" s="18" t="s">
        <v>23</v>
      </c>
      <c r="J150" s="21"/>
      <c r="K150" s="21"/>
      <c r="L150" s="11"/>
    </row>
    <row r="151" spans="1:12" ht="38.25" customHeight="1" x14ac:dyDescent="0.25">
      <c r="A151" s="18">
        <v>140</v>
      </c>
      <c r="B151" s="20" t="s">
        <v>338</v>
      </c>
      <c r="C151" s="18" t="s">
        <v>249</v>
      </c>
      <c r="D151" s="20" t="s">
        <v>350</v>
      </c>
      <c r="E151" s="19">
        <v>38000</v>
      </c>
      <c r="F151" s="18" t="s">
        <v>29</v>
      </c>
      <c r="G151" s="21"/>
      <c r="H151" s="21"/>
      <c r="I151" s="18" t="s">
        <v>23</v>
      </c>
      <c r="J151" s="21"/>
      <c r="K151" s="21"/>
      <c r="L151" s="11"/>
    </row>
    <row r="152" spans="1:12" ht="38.25" customHeight="1" x14ac:dyDescent="0.25">
      <c r="A152" s="18">
        <v>141</v>
      </c>
      <c r="B152" s="20" t="s">
        <v>339</v>
      </c>
      <c r="C152" s="18" t="s">
        <v>250</v>
      </c>
      <c r="D152" s="20" t="s">
        <v>251</v>
      </c>
      <c r="E152" s="19">
        <v>60000</v>
      </c>
      <c r="F152" s="18" t="s">
        <v>29</v>
      </c>
      <c r="G152" s="18"/>
      <c r="H152" s="21"/>
      <c r="I152" s="18" t="s">
        <v>23</v>
      </c>
      <c r="J152" s="21"/>
      <c r="K152" s="21"/>
      <c r="L152" s="11"/>
    </row>
    <row r="153" spans="1:12" ht="38.25" customHeight="1" x14ac:dyDescent="0.25">
      <c r="A153" s="18">
        <v>142</v>
      </c>
      <c r="B153" s="20" t="s">
        <v>340</v>
      </c>
      <c r="C153" s="37" t="s">
        <v>252</v>
      </c>
      <c r="D153" s="20" t="s">
        <v>253</v>
      </c>
      <c r="E153" s="19">
        <v>196000</v>
      </c>
      <c r="F153" s="18" t="s">
        <v>29</v>
      </c>
      <c r="G153" s="18"/>
      <c r="H153" s="21"/>
      <c r="I153" s="18" t="s">
        <v>23</v>
      </c>
      <c r="J153" s="21"/>
      <c r="K153" s="21"/>
      <c r="L153" s="11"/>
    </row>
    <row r="154" spans="1:12" ht="38.25" customHeight="1" x14ac:dyDescent="0.25">
      <c r="A154" s="18">
        <v>143</v>
      </c>
      <c r="B154" s="20" t="s">
        <v>341</v>
      </c>
      <c r="C154" s="37" t="s">
        <v>254</v>
      </c>
      <c r="D154" s="20" t="s">
        <v>255</v>
      </c>
      <c r="E154" s="19">
        <v>48000</v>
      </c>
      <c r="F154" s="18" t="s">
        <v>29</v>
      </c>
      <c r="G154" s="18"/>
      <c r="H154" s="21"/>
      <c r="I154" s="18" t="s">
        <v>23</v>
      </c>
      <c r="J154" s="21"/>
      <c r="K154" s="21"/>
      <c r="L154" s="11"/>
    </row>
    <row r="155" spans="1:12" ht="38.25" customHeight="1" x14ac:dyDescent="0.25">
      <c r="A155" s="18">
        <v>144</v>
      </c>
      <c r="B155" s="20" t="s">
        <v>342</v>
      </c>
      <c r="C155" s="37" t="s">
        <v>256</v>
      </c>
      <c r="D155" s="20" t="s">
        <v>257</v>
      </c>
      <c r="E155" s="19">
        <v>180000</v>
      </c>
      <c r="F155" s="18" t="s">
        <v>29</v>
      </c>
      <c r="G155" s="18"/>
      <c r="H155" s="21"/>
      <c r="I155" s="18" t="s">
        <v>23</v>
      </c>
      <c r="J155" s="21"/>
      <c r="K155" s="21"/>
      <c r="L155" s="11"/>
    </row>
    <row r="156" spans="1:12" ht="38.25" customHeight="1" x14ac:dyDescent="0.25">
      <c r="A156" s="18">
        <v>145</v>
      </c>
      <c r="B156" s="20" t="s">
        <v>343</v>
      </c>
      <c r="C156" s="37" t="s">
        <v>258</v>
      </c>
      <c r="D156" s="20" t="s">
        <v>205</v>
      </c>
      <c r="E156" s="19">
        <v>112000</v>
      </c>
      <c r="F156" s="18" t="s">
        <v>29</v>
      </c>
      <c r="G156" s="18"/>
      <c r="H156" s="21"/>
      <c r="I156" s="18" t="s">
        <v>23</v>
      </c>
      <c r="J156" s="21"/>
      <c r="K156" s="21"/>
      <c r="L156" s="11"/>
    </row>
    <row r="157" spans="1:12" ht="38.25" customHeight="1" x14ac:dyDescent="0.25">
      <c r="A157" s="18">
        <v>146</v>
      </c>
      <c r="B157" s="20" t="s">
        <v>344</v>
      </c>
      <c r="C157" s="18" t="s">
        <v>259</v>
      </c>
      <c r="D157" s="20" t="s">
        <v>260</v>
      </c>
      <c r="E157" s="19">
        <v>96000</v>
      </c>
      <c r="F157" s="18" t="s">
        <v>29</v>
      </c>
      <c r="G157" s="18"/>
      <c r="H157" s="21"/>
      <c r="I157" s="18" t="s">
        <v>23</v>
      </c>
      <c r="J157" s="21"/>
      <c r="K157" s="21"/>
      <c r="L157" s="11"/>
    </row>
    <row r="158" spans="1:12" ht="38.25" customHeight="1" x14ac:dyDescent="0.25">
      <c r="A158" s="18">
        <v>147</v>
      </c>
      <c r="B158" s="20" t="s">
        <v>345</v>
      </c>
      <c r="C158" s="18" t="s">
        <v>261</v>
      </c>
      <c r="D158" s="20" t="s">
        <v>257</v>
      </c>
      <c r="E158" s="19">
        <v>80000</v>
      </c>
      <c r="F158" s="18" t="s">
        <v>29</v>
      </c>
      <c r="G158" s="18"/>
      <c r="H158" s="21"/>
      <c r="I158" s="18" t="s">
        <v>23</v>
      </c>
      <c r="J158" s="21"/>
      <c r="K158" s="21"/>
      <c r="L158" s="11"/>
    </row>
    <row r="159" spans="1:12" ht="38.25" customHeight="1" x14ac:dyDescent="0.25">
      <c r="A159" s="18">
        <v>148</v>
      </c>
      <c r="B159" s="20" t="s">
        <v>346</v>
      </c>
      <c r="C159" s="18" t="s">
        <v>262</v>
      </c>
      <c r="D159" s="20" t="s">
        <v>263</v>
      </c>
      <c r="E159" s="19">
        <v>48000</v>
      </c>
      <c r="F159" s="18" t="s">
        <v>29</v>
      </c>
      <c r="G159" s="18"/>
      <c r="H159" s="21"/>
      <c r="I159" s="18" t="s">
        <v>23</v>
      </c>
      <c r="J159" s="21"/>
      <c r="K159" s="21"/>
      <c r="L159" s="11"/>
    </row>
    <row r="160" spans="1:12" ht="38.25" customHeight="1" x14ac:dyDescent="0.25">
      <c r="A160" s="18">
        <v>149</v>
      </c>
      <c r="B160" s="20" t="s">
        <v>347</v>
      </c>
      <c r="C160" s="18" t="s">
        <v>372</v>
      </c>
      <c r="D160" s="20" t="s">
        <v>373</v>
      </c>
      <c r="E160" s="19">
        <v>60000</v>
      </c>
      <c r="F160" s="18" t="s">
        <v>29</v>
      </c>
      <c r="G160" s="18"/>
      <c r="H160" s="18"/>
      <c r="I160" s="18" t="s">
        <v>23</v>
      </c>
      <c r="J160" s="36"/>
      <c r="K160" s="18"/>
      <c r="L160" s="11"/>
    </row>
    <row r="161" spans="1:12" ht="38.25" customHeight="1" x14ac:dyDescent="0.25">
      <c r="A161" s="18">
        <v>150</v>
      </c>
      <c r="B161" s="20" t="s">
        <v>348</v>
      </c>
      <c r="C161" s="37" t="s">
        <v>374</v>
      </c>
      <c r="D161" s="20" t="s">
        <v>375</v>
      </c>
      <c r="E161" s="19">
        <v>6000000</v>
      </c>
      <c r="F161" s="18" t="s">
        <v>40</v>
      </c>
      <c r="G161" s="18" t="s">
        <v>23</v>
      </c>
      <c r="H161" s="18" t="s">
        <v>119</v>
      </c>
      <c r="I161" s="18" t="s">
        <v>23</v>
      </c>
      <c r="J161" s="18" t="s">
        <v>352</v>
      </c>
      <c r="K161" s="18" t="s">
        <v>48</v>
      </c>
      <c r="L161" s="11"/>
    </row>
    <row r="162" spans="1:12" ht="38.25" customHeight="1" x14ac:dyDescent="0.25">
      <c r="A162" s="18">
        <v>151</v>
      </c>
      <c r="B162" s="20" t="s">
        <v>349</v>
      </c>
      <c r="C162" s="37" t="s">
        <v>400</v>
      </c>
      <c r="D162" s="20" t="s">
        <v>376</v>
      </c>
      <c r="E162" s="19">
        <v>100000</v>
      </c>
      <c r="F162" s="18" t="s">
        <v>29</v>
      </c>
      <c r="G162" s="18"/>
      <c r="H162" s="18"/>
      <c r="I162" s="18" t="s">
        <v>23</v>
      </c>
      <c r="J162" s="18"/>
      <c r="K162" s="18"/>
      <c r="L162" s="11"/>
    </row>
    <row r="163" spans="1:12" ht="38.25" customHeight="1" x14ac:dyDescent="0.25">
      <c r="A163" s="18">
        <v>152</v>
      </c>
      <c r="B163" s="20" t="s">
        <v>405</v>
      </c>
      <c r="C163" s="37" t="s">
        <v>420</v>
      </c>
      <c r="D163" s="20" t="s">
        <v>406</v>
      </c>
      <c r="E163" s="19">
        <v>33000</v>
      </c>
      <c r="F163" s="18" t="s">
        <v>29</v>
      </c>
      <c r="G163" s="18"/>
      <c r="H163" s="18"/>
      <c r="I163" s="18" t="s">
        <v>419</v>
      </c>
      <c r="J163" s="18"/>
      <c r="K163" s="18"/>
      <c r="L163" s="11"/>
    </row>
    <row r="164" spans="1:12" ht="38.25" customHeight="1" x14ac:dyDescent="0.25">
      <c r="A164" s="18">
        <v>153</v>
      </c>
      <c r="B164" s="20" t="s">
        <v>415</v>
      </c>
      <c r="C164" s="37" t="s">
        <v>414</v>
      </c>
      <c r="D164" s="20" t="s">
        <v>218</v>
      </c>
      <c r="E164" s="19">
        <v>30000</v>
      </c>
      <c r="F164" s="18" t="s">
        <v>29</v>
      </c>
      <c r="G164" s="18"/>
      <c r="H164" s="18"/>
      <c r="I164" s="18" t="s">
        <v>23</v>
      </c>
      <c r="J164" s="18"/>
      <c r="K164" s="18"/>
      <c r="L164" s="11"/>
    </row>
    <row r="165" spans="1:12" ht="38.25" customHeight="1" x14ac:dyDescent="0.25">
      <c r="A165" s="18">
        <v>154</v>
      </c>
      <c r="B165" s="20" t="s">
        <v>417</v>
      </c>
      <c r="C165" s="37" t="s">
        <v>418</v>
      </c>
      <c r="D165" s="20" t="s">
        <v>63</v>
      </c>
      <c r="E165" s="19">
        <v>94000</v>
      </c>
      <c r="F165" s="18" t="s">
        <v>29</v>
      </c>
      <c r="G165" s="18"/>
      <c r="H165" s="18"/>
      <c r="I165" s="18" t="s">
        <v>23</v>
      </c>
      <c r="J165" s="18"/>
      <c r="K165" s="18"/>
      <c r="L165" s="11"/>
    </row>
    <row r="166" spans="1:12" ht="38.25" customHeight="1" x14ac:dyDescent="0.25">
      <c r="A166" s="18">
        <v>155</v>
      </c>
      <c r="B166" s="20" t="s">
        <v>424</v>
      </c>
      <c r="C166" s="18" t="s">
        <v>422</v>
      </c>
      <c r="D166" s="20" t="s">
        <v>218</v>
      </c>
      <c r="E166" s="19">
        <v>50000</v>
      </c>
      <c r="F166" s="21" t="s">
        <v>29</v>
      </c>
      <c r="G166" s="18"/>
      <c r="H166" s="18"/>
      <c r="I166" s="18" t="s">
        <v>23</v>
      </c>
      <c r="J166" s="18"/>
      <c r="K166" s="18"/>
      <c r="L166" s="11"/>
    </row>
    <row r="167" spans="1:12" ht="38.25" customHeight="1" x14ac:dyDescent="0.25">
      <c r="A167" s="18">
        <v>156</v>
      </c>
      <c r="B167" s="20" t="s">
        <v>425</v>
      </c>
      <c r="C167" s="18" t="s">
        <v>423</v>
      </c>
      <c r="D167" s="20" t="s">
        <v>218</v>
      </c>
      <c r="E167" s="19">
        <v>190000</v>
      </c>
      <c r="F167" s="21" t="s">
        <v>29</v>
      </c>
      <c r="G167" s="18"/>
      <c r="H167" s="18"/>
      <c r="I167" s="18" t="s">
        <v>23</v>
      </c>
      <c r="J167" s="18"/>
      <c r="K167" s="18"/>
      <c r="L167" s="11"/>
    </row>
    <row r="168" spans="1:12" ht="38.25" customHeight="1" x14ac:dyDescent="0.25">
      <c r="A168" s="18">
        <v>157</v>
      </c>
      <c r="B168" s="20" t="s">
        <v>430</v>
      </c>
      <c r="C168" s="18" t="s">
        <v>431</v>
      </c>
      <c r="D168" s="20" t="s">
        <v>437</v>
      </c>
      <c r="E168" s="19">
        <v>27000</v>
      </c>
      <c r="F168" s="21" t="s">
        <v>29</v>
      </c>
      <c r="G168" s="18"/>
      <c r="H168" s="18"/>
      <c r="I168" s="18" t="s">
        <v>23</v>
      </c>
      <c r="J168" s="18"/>
      <c r="K168" s="18"/>
      <c r="L168" s="11"/>
    </row>
    <row r="169" spans="1:12" ht="38.25" customHeight="1" x14ac:dyDescent="0.25">
      <c r="A169" s="18">
        <v>158</v>
      </c>
      <c r="B169" s="20" t="s">
        <v>432</v>
      </c>
      <c r="C169" s="18" t="s">
        <v>433</v>
      </c>
      <c r="D169" s="20" t="s">
        <v>438</v>
      </c>
      <c r="E169" s="19">
        <v>50000</v>
      </c>
      <c r="F169" s="21" t="s">
        <v>29</v>
      </c>
      <c r="G169" s="18"/>
      <c r="H169" s="18"/>
      <c r="I169" s="18" t="s">
        <v>23</v>
      </c>
      <c r="J169" s="18"/>
      <c r="K169" s="18"/>
      <c r="L169" s="11"/>
    </row>
    <row r="170" spans="1:12" ht="38.25" customHeight="1" x14ac:dyDescent="0.25">
      <c r="A170" s="18">
        <v>159</v>
      </c>
      <c r="B170" s="20" t="s">
        <v>434</v>
      </c>
      <c r="C170" s="18" t="s">
        <v>435</v>
      </c>
      <c r="D170" s="20" t="s">
        <v>411</v>
      </c>
      <c r="E170" s="19">
        <v>24000</v>
      </c>
      <c r="F170" s="21" t="s">
        <v>29</v>
      </c>
      <c r="G170" s="18"/>
      <c r="H170" s="18"/>
      <c r="I170" s="18" t="s">
        <v>23</v>
      </c>
      <c r="J170" s="18"/>
      <c r="K170" s="18"/>
      <c r="L170" s="11"/>
    </row>
    <row r="171" spans="1:12" ht="38.25" customHeight="1" x14ac:dyDescent="0.25">
      <c r="A171" s="18">
        <v>160</v>
      </c>
      <c r="B171" s="20" t="s">
        <v>439</v>
      </c>
      <c r="C171" s="18" t="s">
        <v>440</v>
      </c>
      <c r="D171" s="20" t="s">
        <v>441</v>
      </c>
      <c r="E171" s="19">
        <v>65000</v>
      </c>
      <c r="F171" s="21" t="s">
        <v>29</v>
      </c>
      <c r="G171" s="18"/>
      <c r="H171" s="18"/>
      <c r="I171" s="18" t="s">
        <v>23</v>
      </c>
      <c r="J171" s="18"/>
      <c r="K171" s="18"/>
      <c r="L171" s="11"/>
    </row>
    <row r="172" spans="1:12" ht="38.25" customHeight="1" x14ac:dyDescent="0.25">
      <c r="A172" s="18">
        <v>161</v>
      </c>
      <c r="B172" s="20" t="s">
        <v>442</v>
      </c>
      <c r="C172" s="18" t="s">
        <v>451</v>
      </c>
      <c r="D172" s="20" t="s">
        <v>444</v>
      </c>
      <c r="E172" s="19">
        <v>91000</v>
      </c>
      <c r="F172" s="21" t="s">
        <v>29</v>
      </c>
      <c r="G172" s="18"/>
      <c r="H172" s="18"/>
      <c r="I172" s="18" t="s">
        <v>23</v>
      </c>
      <c r="J172" s="18"/>
      <c r="K172" s="18"/>
      <c r="L172" s="11"/>
    </row>
    <row r="173" spans="1:12" ht="38.25" customHeight="1" x14ac:dyDescent="0.25">
      <c r="A173" s="18">
        <v>162</v>
      </c>
      <c r="B173" s="20" t="s">
        <v>443</v>
      </c>
      <c r="C173" s="18" t="s">
        <v>445</v>
      </c>
      <c r="D173" s="20" t="s">
        <v>446</v>
      </c>
      <c r="E173" s="19">
        <v>37500</v>
      </c>
      <c r="F173" s="21" t="s">
        <v>29</v>
      </c>
      <c r="G173" s="18"/>
      <c r="H173" s="18"/>
      <c r="I173" s="18" t="s">
        <v>23</v>
      </c>
      <c r="J173" s="18"/>
      <c r="K173" s="18"/>
      <c r="L173" s="11"/>
    </row>
    <row r="174" spans="1:12" ht="38.25" customHeight="1" x14ac:dyDescent="0.25">
      <c r="A174" s="18">
        <v>163</v>
      </c>
      <c r="B174" s="20" t="s">
        <v>452</v>
      </c>
      <c r="C174" s="18" t="s">
        <v>453</v>
      </c>
      <c r="D174" s="20" t="s">
        <v>525</v>
      </c>
      <c r="E174" s="19">
        <v>41000</v>
      </c>
      <c r="F174" s="21" t="s">
        <v>29</v>
      </c>
      <c r="G174" s="18"/>
      <c r="H174" s="18"/>
      <c r="I174" s="18" t="s">
        <v>23</v>
      </c>
      <c r="J174" s="18"/>
      <c r="K174" s="18"/>
      <c r="L174" s="11"/>
    </row>
    <row r="175" spans="1:12" ht="38.25" customHeight="1" x14ac:dyDescent="0.25">
      <c r="A175" s="18">
        <v>164</v>
      </c>
      <c r="B175" s="20" t="s">
        <v>454</v>
      </c>
      <c r="C175" s="18" t="s">
        <v>460</v>
      </c>
      <c r="D175" s="20" t="s">
        <v>470</v>
      </c>
      <c r="E175" s="19">
        <v>1500000</v>
      </c>
      <c r="F175" s="21" t="s">
        <v>464</v>
      </c>
      <c r="G175" s="18" t="s">
        <v>23</v>
      </c>
      <c r="H175" s="18" t="s">
        <v>24</v>
      </c>
      <c r="I175" s="18"/>
      <c r="J175" s="18" t="s">
        <v>465</v>
      </c>
      <c r="K175" s="18" t="s">
        <v>213</v>
      </c>
      <c r="L175" s="11"/>
    </row>
    <row r="176" spans="1:12" ht="38.25" customHeight="1" x14ac:dyDescent="0.25">
      <c r="A176" s="18">
        <v>165</v>
      </c>
      <c r="B176" s="20" t="s">
        <v>455</v>
      </c>
      <c r="C176" s="18" t="s">
        <v>461</v>
      </c>
      <c r="D176" s="20" t="s">
        <v>466</v>
      </c>
      <c r="E176" s="19">
        <v>567000</v>
      </c>
      <c r="F176" s="21" t="s">
        <v>40</v>
      </c>
      <c r="G176" s="18" t="s">
        <v>23</v>
      </c>
      <c r="H176" s="18" t="s">
        <v>24</v>
      </c>
      <c r="I176" s="18"/>
      <c r="J176" s="18" t="s">
        <v>467</v>
      </c>
      <c r="K176" s="18" t="s">
        <v>468</v>
      </c>
      <c r="L176" s="11"/>
    </row>
    <row r="177" spans="1:12" ht="38.25" customHeight="1" x14ac:dyDescent="0.25">
      <c r="A177" s="18">
        <v>166</v>
      </c>
      <c r="B177" s="20" t="s">
        <v>456</v>
      </c>
      <c r="C177" s="18" t="s">
        <v>462</v>
      </c>
      <c r="D177" s="20" t="s">
        <v>469</v>
      </c>
      <c r="E177" s="19">
        <v>75000</v>
      </c>
      <c r="F177" s="21" t="s">
        <v>29</v>
      </c>
      <c r="G177" s="18" t="s">
        <v>23</v>
      </c>
      <c r="H177" s="18" t="s">
        <v>24</v>
      </c>
      <c r="I177" s="18"/>
      <c r="J177" s="18"/>
      <c r="K177" s="18"/>
      <c r="L177" s="11"/>
    </row>
    <row r="178" spans="1:12" ht="38.25" customHeight="1" x14ac:dyDescent="0.25">
      <c r="A178" s="18">
        <v>167</v>
      </c>
      <c r="B178" s="20" t="s">
        <v>457</v>
      </c>
      <c r="C178" s="18" t="s">
        <v>463</v>
      </c>
      <c r="D178" s="20" t="s">
        <v>28</v>
      </c>
      <c r="E178" s="19">
        <v>85000</v>
      </c>
      <c r="F178" s="21" t="s">
        <v>29</v>
      </c>
      <c r="G178" s="18" t="s">
        <v>23</v>
      </c>
      <c r="H178" s="18" t="s">
        <v>24</v>
      </c>
      <c r="I178" s="18"/>
      <c r="J178" s="18"/>
      <c r="K178" s="18"/>
      <c r="L178" s="11"/>
    </row>
    <row r="179" spans="1:12" ht="38.25" customHeight="1" x14ac:dyDescent="0.25">
      <c r="A179" s="18">
        <v>168</v>
      </c>
      <c r="B179" s="20" t="s">
        <v>459</v>
      </c>
      <c r="C179" s="18" t="s">
        <v>471</v>
      </c>
      <c r="D179" s="20" t="s">
        <v>28</v>
      </c>
      <c r="E179" s="19">
        <v>76000</v>
      </c>
      <c r="F179" s="21" t="s">
        <v>29</v>
      </c>
      <c r="G179" s="18" t="s">
        <v>23</v>
      </c>
      <c r="H179" s="18" t="s">
        <v>24</v>
      </c>
      <c r="I179" s="18"/>
      <c r="J179" s="18"/>
      <c r="K179" s="18"/>
      <c r="L179" s="11"/>
    </row>
    <row r="180" spans="1:12" ht="38.25" customHeight="1" x14ac:dyDescent="0.25">
      <c r="A180" s="18">
        <v>169</v>
      </c>
      <c r="B180" s="20" t="s">
        <v>458</v>
      </c>
      <c r="C180" s="18" t="s">
        <v>514</v>
      </c>
      <c r="D180" s="20" t="s">
        <v>515</v>
      </c>
      <c r="E180" s="19">
        <v>29000</v>
      </c>
      <c r="F180" s="21" t="s">
        <v>29</v>
      </c>
      <c r="G180" s="18"/>
      <c r="H180" s="18" t="s">
        <v>24</v>
      </c>
      <c r="I180" s="18"/>
      <c r="J180" s="18"/>
      <c r="K180" s="18"/>
      <c r="L180" s="11"/>
    </row>
    <row r="181" spans="1:12" ht="38.25" customHeight="1" x14ac:dyDescent="0.25">
      <c r="A181" s="18">
        <v>170</v>
      </c>
      <c r="B181" s="20" t="s">
        <v>480</v>
      </c>
      <c r="C181" s="18" t="s">
        <v>493</v>
      </c>
      <c r="D181" s="20" t="s">
        <v>516</v>
      </c>
      <c r="E181" s="19" t="s">
        <v>517</v>
      </c>
      <c r="F181" s="21" t="s">
        <v>29</v>
      </c>
      <c r="G181" s="18"/>
      <c r="H181" s="18" t="s">
        <v>24</v>
      </c>
      <c r="I181" s="18"/>
      <c r="J181" s="18"/>
      <c r="K181" s="18"/>
      <c r="L181" s="11"/>
    </row>
    <row r="182" spans="1:12" ht="38.25" customHeight="1" x14ac:dyDescent="0.25">
      <c r="A182" s="18">
        <v>171</v>
      </c>
      <c r="B182" s="20" t="s">
        <v>481</v>
      </c>
      <c r="C182" s="18" t="s">
        <v>494</v>
      </c>
      <c r="D182" s="20" t="s">
        <v>28</v>
      </c>
      <c r="E182" s="19">
        <v>195000</v>
      </c>
      <c r="F182" s="21" t="s">
        <v>29</v>
      </c>
      <c r="G182" s="18" t="s">
        <v>23</v>
      </c>
      <c r="H182" s="18" t="s">
        <v>24</v>
      </c>
      <c r="I182" s="18" t="s">
        <v>23</v>
      </c>
      <c r="J182" s="18" t="s">
        <v>495</v>
      </c>
      <c r="K182" s="18" t="s">
        <v>26</v>
      </c>
      <c r="L182" s="11"/>
    </row>
    <row r="183" spans="1:12" ht="38.25" customHeight="1" x14ac:dyDescent="0.25">
      <c r="A183" s="18">
        <v>172</v>
      </c>
      <c r="B183" s="20" t="s">
        <v>482</v>
      </c>
      <c r="C183" s="18" t="s">
        <v>496</v>
      </c>
      <c r="D183" s="20" t="s">
        <v>518</v>
      </c>
      <c r="E183" s="19">
        <v>40000</v>
      </c>
      <c r="F183" s="21" t="s">
        <v>29</v>
      </c>
      <c r="G183" s="18"/>
      <c r="H183" s="18" t="s">
        <v>519</v>
      </c>
      <c r="I183" s="18"/>
      <c r="J183" s="18"/>
      <c r="K183" s="18"/>
      <c r="L183" s="11"/>
    </row>
    <row r="184" spans="1:12" ht="38.25" customHeight="1" x14ac:dyDescent="0.25">
      <c r="A184" s="18">
        <v>173</v>
      </c>
      <c r="B184" s="20" t="s">
        <v>483</v>
      </c>
      <c r="C184" s="18" t="s">
        <v>497</v>
      </c>
      <c r="D184" s="20" t="s">
        <v>520</v>
      </c>
      <c r="E184" s="19">
        <v>80000</v>
      </c>
      <c r="F184" s="21" t="s">
        <v>29</v>
      </c>
      <c r="G184" s="18"/>
      <c r="H184" s="18" t="s">
        <v>24</v>
      </c>
      <c r="I184" s="18"/>
      <c r="J184" s="18"/>
      <c r="K184" s="18"/>
      <c r="L184" s="11" t="s">
        <v>474</v>
      </c>
    </row>
    <row r="185" spans="1:12" ht="38.25" customHeight="1" x14ac:dyDescent="0.25">
      <c r="A185" s="18">
        <v>174</v>
      </c>
      <c r="B185" s="20" t="s">
        <v>484</v>
      </c>
      <c r="C185" s="18" t="s">
        <v>498</v>
      </c>
      <c r="D185" s="20" t="s">
        <v>521</v>
      </c>
      <c r="E185" s="19">
        <v>80000</v>
      </c>
      <c r="F185" s="21" t="s">
        <v>29</v>
      </c>
      <c r="G185" s="18"/>
      <c r="H185" s="18" t="s">
        <v>24</v>
      </c>
      <c r="I185" s="18"/>
      <c r="J185" s="18"/>
      <c r="K185" s="18"/>
      <c r="L185" s="11" t="s">
        <v>474</v>
      </c>
    </row>
    <row r="186" spans="1:12" ht="38.25" customHeight="1" x14ac:dyDescent="0.25">
      <c r="A186" s="18">
        <v>175</v>
      </c>
      <c r="B186" s="20" t="s">
        <v>485</v>
      </c>
      <c r="C186" s="18" t="s">
        <v>499</v>
      </c>
      <c r="D186" s="20" t="s">
        <v>511</v>
      </c>
      <c r="E186" s="19">
        <v>40000</v>
      </c>
      <c r="F186" s="21" t="s">
        <v>29</v>
      </c>
      <c r="G186" s="18"/>
      <c r="H186" s="18" t="s">
        <v>24</v>
      </c>
      <c r="I186" s="18"/>
      <c r="J186" s="18"/>
      <c r="K186" s="18"/>
      <c r="L186" s="11" t="s">
        <v>474</v>
      </c>
    </row>
    <row r="187" spans="1:12" ht="38.25" customHeight="1" x14ac:dyDescent="0.25">
      <c r="A187" s="18">
        <v>176</v>
      </c>
      <c r="B187" s="20" t="s">
        <v>486</v>
      </c>
      <c r="C187" s="18" t="s">
        <v>500</v>
      </c>
      <c r="D187" s="20" t="s">
        <v>511</v>
      </c>
      <c r="E187" s="19">
        <v>40000</v>
      </c>
      <c r="F187" s="21" t="s">
        <v>29</v>
      </c>
      <c r="G187" s="18"/>
      <c r="H187" s="18" t="s">
        <v>24</v>
      </c>
      <c r="I187" s="18"/>
      <c r="J187" s="18"/>
      <c r="K187" s="18"/>
      <c r="L187" s="11" t="s">
        <v>474</v>
      </c>
    </row>
    <row r="188" spans="1:12" ht="38.25" customHeight="1" x14ac:dyDescent="0.25">
      <c r="A188" s="18">
        <v>177</v>
      </c>
      <c r="B188" s="20" t="s">
        <v>487</v>
      </c>
      <c r="C188" s="18" t="s">
        <v>501</v>
      </c>
      <c r="D188" s="20" t="s">
        <v>523</v>
      </c>
      <c r="E188" s="54">
        <v>79000</v>
      </c>
      <c r="F188" s="21" t="s">
        <v>29</v>
      </c>
      <c r="G188" s="18"/>
      <c r="H188" s="18" t="s">
        <v>24</v>
      </c>
      <c r="I188" s="18"/>
      <c r="J188" s="18"/>
      <c r="K188" s="18"/>
      <c r="L188" s="11"/>
    </row>
    <row r="189" spans="1:12" ht="38.25" customHeight="1" x14ac:dyDescent="0.25">
      <c r="A189" s="18">
        <v>178</v>
      </c>
      <c r="B189" s="20" t="s">
        <v>488</v>
      </c>
      <c r="C189" s="18" t="s">
        <v>502</v>
      </c>
      <c r="D189" s="20" t="s">
        <v>28</v>
      </c>
      <c r="E189" s="19">
        <v>99600</v>
      </c>
      <c r="F189" s="21" t="s">
        <v>29</v>
      </c>
      <c r="G189" s="18"/>
      <c r="H189" s="18" t="s">
        <v>24</v>
      </c>
      <c r="I189" s="18"/>
      <c r="J189" s="18"/>
      <c r="K189" s="18"/>
      <c r="L189" s="11"/>
    </row>
    <row r="190" spans="1:12" ht="38.25" customHeight="1" x14ac:dyDescent="0.25">
      <c r="A190" s="18">
        <v>179</v>
      </c>
      <c r="B190" s="20" t="s">
        <v>489</v>
      </c>
      <c r="C190" s="18" t="s">
        <v>503</v>
      </c>
      <c r="D190" s="20" t="s">
        <v>504</v>
      </c>
      <c r="E190" s="19">
        <v>160000</v>
      </c>
      <c r="F190" s="21" t="s">
        <v>29</v>
      </c>
      <c r="G190" s="18"/>
      <c r="H190" s="18" t="s">
        <v>24</v>
      </c>
      <c r="I190" s="18"/>
      <c r="J190" s="18"/>
      <c r="K190" s="18"/>
      <c r="L190" s="11"/>
    </row>
    <row r="191" spans="1:12" ht="38.25" customHeight="1" x14ac:dyDescent="0.25">
      <c r="A191" s="18">
        <v>180</v>
      </c>
      <c r="B191" s="20" t="s">
        <v>490</v>
      </c>
      <c r="C191" s="18" t="s">
        <v>507</v>
      </c>
      <c r="D191" s="20" t="s">
        <v>224</v>
      </c>
      <c r="E191" s="19">
        <v>800000</v>
      </c>
      <c r="F191" s="21" t="s">
        <v>509</v>
      </c>
      <c r="G191" s="18"/>
      <c r="H191" s="18" t="s">
        <v>24</v>
      </c>
      <c r="I191" s="18" t="s">
        <v>23</v>
      </c>
      <c r="J191" s="18" t="s">
        <v>495</v>
      </c>
      <c r="K191" s="18" t="s">
        <v>510</v>
      </c>
      <c r="L191" s="11"/>
    </row>
    <row r="192" spans="1:12" ht="38.25" customHeight="1" x14ac:dyDescent="0.25">
      <c r="A192" s="18">
        <v>181</v>
      </c>
      <c r="B192" s="20" t="s">
        <v>491</v>
      </c>
      <c r="C192" s="18" t="s">
        <v>505</v>
      </c>
      <c r="D192" s="20" t="s">
        <v>508</v>
      </c>
      <c r="E192" s="19">
        <v>180000</v>
      </c>
      <c r="F192" s="21" t="s">
        <v>29</v>
      </c>
      <c r="G192" s="18"/>
      <c r="H192" s="18" t="s">
        <v>24</v>
      </c>
      <c r="I192" s="18"/>
      <c r="J192" s="18"/>
      <c r="K192" s="18"/>
      <c r="L192" s="11"/>
    </row>
    <row r="193" spans="1:12" ht="38.25" customHeight="1" x14ac:dyDescent="0.25">
      <c r="A193" s="18">
        <v>182</v>
      </c>
      <c r="B193" s="20" t="s">
        <v>492</v>
      </c>
      <c r="C193" s="18" t="s">
        <v>506</v>
      </c>
      <c r="D193" s="20" t="s">
        <v>508</v>
      </c>
      <c r="E193" s="19">
        <v>130000</v>
      </c>
      <c r="F193" s="21" t="s">
        <v>29</v>
      </c>
      <c r="G193" s="18"/>
      <c r="H193" s="18" t="s">
        <v>24</v>
      </c>
      <c r="I193" s="18"/>
      <c r="J193" s="18"/>
      <c r="K193" s="18"/>
      <c r="L193" s="11"/>
    </row>
    <row r="194" spans="1:12" ht="38.25" customHeight="1" x14ac:dyDescent="0.25">
      <c r="A194" s="18">
        <v>183</v>
      </c>
      <c r="B194" s="20" t="s">
        <v>512</v>
      </c>
      <c r="C194" s="21" t="s">
        <v>513</v>
      </c>
      <c r="D194" s="56">
        <v>43130000</v>
      </c>
      <c r="E194" s="25">
        <v>37000</v>
      </c>
      <c r="F194" s="21" t="s">
        <v>29</v>
      </c>
      <c r="G194" s="21"/>
      <c r="H194" s="21" t="s">
        <v>24</v>
      </c>
      <c r="I194" s="21"/>
      <c r="J194" s="21"/>
      <c r="K194" s="21"/>
      <c r="L194" s="11"/>
    </row>
    <row r="195" spans="1:12" ht="38.25" customHeight="1" x14ac:dyDescent="0.25">
      <c r="A195" s="46"/>
      <c r="B195" s="47"/>
      <c r="C195" s="48"/>
      <c r="D195" s="49"/>
      <c r="E195" s="50"/>
      <c r="F195" s="51"/>
      <c r="G195" s="51"/>
      <c r="H195" s="51"/>
      <c r="I195" s="51"/>
      <c r="J195" s="51"/>
      <c r="K195" s="51"/>
      <c r="L195" s="52"/>
    </row>
    <row r="196" spans="1:12" ht="12.75" customHeight="1" x14ac:dyDescent="0.25">
      <c r="B196" s="53"/>
    </row>
    <row r="197" spans="1:12" x14ac:dyDescent="0.25">
      <c r="B197" s="53"/>
      <c r="C197" s="2" t="s">
        <v>477</v>
      </c>
      <c r="D197" s="1"/>
      <c r="E197" s="17"/>
      <c r="F197" s="6"/>
      <c r="G197" s="1"/>
      <c r="H197" s="1"/>
      <c r="I197" s="1"/>
      <c r="J197" s="1"/>
      <c r="K197" s="1"/>
    </row>
    <row r="198" spans="1:12" x14ac:dyDescent="0.25">
      <c r="A198" s="1"/>
      <c r="B198" s="53"/>
      <c r="C198" s="1"/>
      <c r="D198" s="1"/>
      <c r="E198" s="17"/>
      <c r="F198" s="58"/>
      <c r="G198" s="58"/>
      <c r="H198" s="1" t="s">
        <v>479</v>
      </c>
      <c r="I198" s="1"/>
      <c r="J198" s="1"/>
      <c r="K198" s="1"/>
    </row>
    <row r="199" spans="1:12" x14ac:dyDescent="0.25">
      <c r="A199" s="1"/>
      <c r="B199" s="1"/>
      <c r="C199" s="1"/>
      <c r="D199" s="1"/>
      <c r="E199" s="17"/>
      <c r="F199" s="6"/>
      <c r="G199" s="1"/>
      <c r="H199" s="1"/>
      <c r="I199" s="1"/>
      <c r="J199" s="1"/>
      <c r="K199" s="1"/>
    </row>
    <row r="200" spans="1:12" x14ac:dyDescent="0.25">
      <c r="A200" s="1"/>
      <c r="B200" s="1"/>
      <c r="C200" s="1"/>
      <c r="D200" s="1"/>
      <c r="E200" s="17"/>
      <c r="F200" s="6"/>
      <c r="G200" s="1"/>
      <c r="H200" s="1" t="s">
        <v>478</v>
      </c>
      <c r="I200" s="1"/>
      <c r="J200" s="1"/>
      <c r="K200" s="1"/>
    </row>
  </sheetData>
  <autoFilter ref="A11:L198" xr:uid="{00000000-0009-0000-0000-000000000000}"/>
  <mergeCells count="3">
    <mergeCell ref="A5:L5"/>
    <mergeCell ref="A8:L8"/>
    <mergeCell ref="F198:G198"/>
  </mergeCells>
  <phoneticPr fontId="0" type="noConversion"/>
  <dataValidations count="1">
    <dataValidation allowBlank="1" showInputMessage="1" showErrorMessage="1" promptTitle="CPV" prompt="Je obavezan podatak" sqref="D35 D62 D68:D69 D39" xr:uid="{EDB6D740-BD65-4C6D-8A35-FA6464343F69}"/>
  </dataValidations>
  <printOptions horizontalCentered="1"/>
  <pageMargins left="0.39370078740157483" right="0.19685039370078741" top="0.39370078740157483" bottom="0.62992125984251968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avdovic</dc:creator>
  <cp:lastModifiedBy>Mia Bačić Šijanski</cp:lastModifiedBy>
  <cp:lastPrinted>2021-12-30T10:56:41Z</cp:lastPrinted>
  <dcterms:created xsi:type="dcterms:W3CDTF">2012-01-17T06:47:02Z</dcterms:created>
  <dcterms:modified xsi:type="dcterms:W3CDTF">2021-12-31T08:12:17Z</dcterms:modified>
</cp:coreProperties>
</file>